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 Eugster\Downloads\"/>
    </mc:Choice>
  </mc:AlternateContent>
  <bookViews>
    <workbookView xWindow="0" yWindow="0" windowWidth="28800" windowHeight="12435" activeTab="4"/>
  </bookViews>
  <sheets>
    <sheet name="Arbonia_1_2" sheetId="1" r:id="rId1"/>
    <sheet name="Lista Arnegg_3_4" sheetId="8" r:id="rId2"/>
    <sheet name="Ruckstuhl_5_6" sheetId="9" r:id="rId3"/>
    <sheet name="Arbonia_7_8" sheetId="10" r:id="rId4"/>
    <sheet name="Steinemann_9_10" sheetId="11" r:id="rId5"/>
  </sheets>
  <definedNames>
    <definedName name="_xlnm._FilterDatabase" localSheetId="0" hidden="1">Arbonia_1_2!$A$2:$U$18</definedName>
    <definedName name="_xlnm._FilterDatabase" localSheetId="3" hidden="1">Arbonia_7_8!$A$2:$L$18</definedName>
    <definedName name="_xlnm._FilterDatabase" localSheetId="1" hidden="1">'Lista Arnegg_3_4'!$A$2:$K$18</definedName>
    <definedName name="_xlnm._FilterDatabase" localSheetId="2" hidden="1">Ruckstuhl_5_6!$A$2:$L$18</definedName>
    <definedName name="_xlnm._FilterDatabase" localSheetId="4" hidden="1">Steinemann_9_10!$A$2:$V$18</definedName>
  </definedNames>
  <calcPr calcId="152511"/>
</workbook>
</file>

<file path=xl/calcChain.xml><?xml version="1.0" encoding="utf-8"?>
<calcChain xmlns="http://schemas.openxmlformats.org/spreadsheetml/2006/main">
  <c r="V14" i="1" l="1"/>
  <c r="V18" i="1"/>
  <c r="V3" i="1"/>
  <c r="V4" i="1"/>
  <c r="V5" i="1"/>
  <c r="V6" i="1"/>
  <c r="V7" i="1"/>
  <c r="V8" i="1"/>
  <c r="V9" i="1"/>
  <c r="V10" i="1"/>
  <c r="V11" i="1"/>
  <c r="V12" i="1"/>
  <c r="V13" i="1"/>
  <c r="V15" i="1"/>
  <c r="V16" i="1"/>
  <c r="N4" i="8" l="1"/>
  <c r="N5" i="8"/>
  <c r="N6" i="8"/>
  <c r="N7" i="8"/>
  <c r="N8" i="8"/>
  <c r="N9" i="8"/>
  <c r="N10" i="8"/>
  <c r="N11" i="8"/>
  <c r="N12" i="8"/>
  <c r="N13" i="8"/>
  <c r="N14" i="8"/>
  <c r="N15" i="8"/>
  <c r="N16" i="8"/>
  <c r="N17" i="8"/>
  <c r="N18" i="8"/>
  <c r="N3" i="8"/>
  <c r="M5" i="8"/>
  <c r="M6" i="8"/>
  <c r="M7" i="8"/>
  <c r="M8" i="8"/>
  <c r="M9" i="8"/>
  <c r="M10" i="8"/>
  <c r="M11" i="8"/>
  <c r="M12" i="8"/>
  <c r="M13" i="8"/>
  <c r="M14" i="8"/>
  <c r="M15" i="8"/>
  <c r="M16" i="8"/>
  <c r="M17" i="8"/>
  <c r="M18" i="8"/>
  <c r="M3" i="8"/>
  <c r="M4" i="8"/>
  <c r="V18" i="11" l="1"/>
  <c r="V17" i="11"/>
  <c r="V16" i="11"/>
  <c r="V15" i="11"/>
  <c r="V14" i="11"/>
  <c r="V13" i="11"/>
  <c r="V12" i="11"/>
  <c r="V11" i="11"/>
  <c r="V10" i="11"/>
  <c r="V9" i="11"/>
  <c r="V8" i="11"/>
  <c r="V7" i="11"/>
  <c r="V6" i="11"/>
  <c r="V5" i="11"/>
  <c r="V4" i="11"/>
  <c r="V3" i="11"/>
  <c r="L18" i="10" l="1"/>
  <c r="L17" i="10"/>
  <c r="L16" i="10"/>
  <c r="L15" i="10"/>
  <c r="L14" i="10"/>
  <c r="L13" i="10"/>
  <c r="L12" i="10"/>
  <c r="L11" i="10"/>
  <c r="L10" i="10"/>
  <c r="L9" i="10"/>
  <c r="L8" i="10"/>
  <c r="L7" i="10"/>
  <c r="L6" i="10"/>
  <c r="L5" i="10"/>
  <c r="L4" i="10"/>
  <c r="L3" i="10"/>
  <c r="L18" i="9" l="1"/>
  <c r="L17" i="9"/>
  <c r="L16" i="9"/>
  <c r="L15" i="9"/>
  <c r="L14" i="9"/>
  <c r="L13" i="9"/>
  <c r="L12" i="9"/>
  <c r="L11" i="9"/>
  <c r="L10" i="9"/>
  <c r="L9" i="9"/>
  <c r="L8" i="9"/>
  <c r="L7" i="9"/>
  <c r="L6" i="9"/>
  <c r="L5" i="9"/>
  <c r="L4" i="9"/>
  <c r="L3" i="9"/>
  <c r="L4" i="8" l="1"/>
  <c r="L5" i="8"/>
  <c r="L6" i="8"/>
  <c r="L7" i="8"/>
  <c r="L8" i="8"/>
  <c r="L9" i="8"/>
  <c r="L10" i="8"/>
  <c r="L11" i="8"/>
  <c r="L12" i="8"/>
  <c r="L13" i="8"/>
  <c r="L14" i="8"/>
  <c r="L15" i="8"/>
  <c r="L16" i="8"/>
  <c r="L17" i="8"/>
  <c r="L18" i="8"/>
  <c r="L3" i="8"/>
  <c r="V17" i="1"/>
</calcChain>
</file>

<file path=xl/sharedStrings.xml><?xml version="1.0" encoding="utf-8"?>
<sst xmlns="http://schemas.openxmlformats.org/spreadsheetml/2006/main" count="102" uniqueCount="33">
  <si>
    <t>Mario</t>
  </si>
  <si>
    <t>Fabian</t>
  </si>
  <si>
    <t>Lino</t>
  </si>
  <si>
    <t>Nic</t>
  </si>
  <si>
    <t>Fiona</t>
  </si>
  <si>
    <t>Alicia</t>
  </si>
  <si>
    <t>Jeff</t>
  </si>
  <si>
    <t>Jeremy</t>
  </si>
  <si>
    <t>Hans</t>
  </si>
  <si>
    <t>Markus</t>
  </si>
  <si>
    <t>Joan</t>
  </si>
  <si>
    <t>Ruben</t>
  </si>
  <si>
    <t>James</t>
  </si>
  <si>
    <t>Lukas</t>
  </si>
  <si>
    <t>Mehmet</t>
  </si>
  <si>
    <t>Roger</t>
  </si>
  <si>
    <t>Mittelwert</t>
  </si>
  <si>
    <t>Lista Arnegg</t>
  </si>
  <si>
    <t>Ruckstuhl</t>
  </si>
  <si>
    <t>Arbonia</t>
  </si>
  <si>
    <t>Steinemann</t>
  </si>
  <si>
    <t>CMW 1 2017 / Runde 1-</t>
  </si>
  <si>
    <t>CMW 2 20174 / Runde 1-</t>
  </si>
  <si>
    <t>CMW 3 2017 / Runde 1-5</t>
  </si>
  <si>
    <t>CMW 4 2017 / Runde 1-5</t>
  </si>
  <si>
    <t>Min</t>
  </si>
  <si>
    <t>Max</t>
  </si>
  <si>
    <t>CMW 5 2017 / Runde 1-5</t>
  </si>
  <si>
    <t>CMW 6 2017 / Runde 1-5</t>
  </si>
  <si>
    <t>CMW 7 2017 / Runde 1-5</t>
  </si>
  <si>
    <t>CMW 8 2017 / Runde 1-5</t>
  </si>
  <si>
    <t>CMW 9 2017 / Runde 1-10</t>
  </si>
  <si>
    <t>CMW 10 2017 / Runde 1-10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</si>
</sst>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Arbonia_1_2!$A$3</c:f>
              <c:strCache>
                <c:ptCount val="1"/>
                <c:pt idx="0">
                  <c:v>Joan</c:v>
                </c:pt>
              </c:strCache>
            </c:strRef>
          </c:tx>
          <c:val>
            <c:numRef>
              <c:f>Arbonia_1_2!$B$3:$V$3</c:f>
              <c:numCache>
                <c:formatCode>General</c:formatCode>
                <c:ptCount val="21"/>
                <c:pt idx="20" formatCode="0.000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Arbonia_1_2!$A$4</c:f>
              <c:strCache>
                <c:ptCount val="1"/>
                <c:pt idx="0">
                  <c:v>Ruben</c:v>
                </c:pt>
              </c:strCache>
            </c:strRef>
          </c:tx>
          <c:val>
            <c:numRef>
              <c:f>Arbonia_1_2!$B$4:$V$4</c:f>
              <c:numCache>
                <c:formatCode>General</c:formatCode>
                <c:ptCount val="21"/>
                <c:pt idx="20" formatCode="0.000">
                  <c:v>0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Arbonia_1_2!$A$5</c:f>
              <c:strCache>
                <c:ptCount val="1"/>
                <c:pt idx="0">
                  <c:v>Jeremy</c:v>
                </c:pt>
              </c:strCache>
            </c:strRef>
          </c:tx>
          <c:val>
            <c:numRef>
              <c:f>Arbonia_1_2!$B$5:$V$5</c:f>
              <c:numCache>
                <c:formatCode>General</c:formatCode>
                <c:ptCount val="21"/>
                <c:pt idx="0">
                  <c:v>12.83</c:v>
                </c:pt>
                <c:pt idx="1">
                  <c:v>13.01</c:v>
                </c:pt>
                <c:pt idx="2">
                  <c:v>13.16</c:v>
                </c:pt>
                <c:pt idx="3">
                  <c:v>12.96</c:v>
                </c:pt>
                <c:pt idx="4">
                  <c:v>13.23</c:v>
                </c:pt>
                <c:pt idx="5">
                  <c:v>13.23</c:v>
                </c:pt>
                <c:pt idx="6">
                  <c:v>12.92</c:v>
                </c:pt>
                <c:pt idx="7">
                  <c:v>12.99</c:v>
                </c:pt>
                <c:pt idx="8">
                  <c:v>13.18</c:v>
                </c:pt>
                <c:pt idx="9">
                  <c:v>13.03</c:v>
                </c:pt>
                <c:pt idx="10">
                  <c:v>13.2</c:v>
                </c:pt>
                <c:pt idx="11">
                  <c:v>13</c:v>
                </c:pt>
                <c:pt idx="12">
                  <c:v>13.12</c:v>
                </c:pt>
                <c:pt idx="13">
                  <c:v>13.17</c:v>
                </c:pt>
                <c:pt idx="14">
                  <c:v>13.07</c:v>
                </c:pt>
                <c:pt idx="15">
                  <c:v>13.21</c:v>
                </c:pt>
                <c:pt idx="16">
                  <c:v>13.01</c:v>
                </c:pt>
                <c:pt idx="17">
                  <c:v>12.87</c:v>
                </c:pt>
                <c:pt idx="18">
                  <c:v>13.22</c:v>
                </c:pt>
                <c:pt idx="19">
                  <c:v>12.89</c:v>
                </c:pt>
                <c:pt idx="20" formatCode="0.000">
                  <c:v>13.064999999999998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Arbonia_1_2!$A$6</c:f>
              <c:strCache>
                <c:ptCount val="1"/>
                <c:pt idx="0">
                  <c:v>James</c:v>
                </c:pt>
              </c:strCache>
            </c:strRef>
          </c:tx>
          <c:val>
            <c:numRef>
              <c:f>Arbonia_1_2!$B$6:$V$6</c:f>
              <c:numCache>
                <c:formatCode>General</c:formatCode>
                <c:ptCount val="21"/>
                <c:pt idx="20" formatCode="0.000">
                  <c:v>0</c:v>
                </c:pt>
              </c:numCache>
            </c:numRef>
          </c:val>
          <c:smooth val="0"/>
        </c:ser>
        <c:ser>
          <c:idx val="6"/>
          <c:order val="4"/>
          <c:tx>
            <c:strRef>
              <c:f>Arbonia_1_2!$A$7</c:f>
              <c:strCache>
                <c:ptCount val="1"/>
                <c:pt idx="0">
                  <c:v>Alicia</c:v>
                </c:pt>
              </c:strCache>
            </c:strRef>
          </c:tx>
          <c:val>
            <c:numRef>
              <c:f>Arbonia_1_2!$B$7:$V$7</c:f>
              <c:numCache>
                <c:formatCode>General</c:formatCode>
                <c:ptCount val="21"/>
                <c:pt idx="20" formatCode="0.000">
                  <c:v>0</c:v>
                </c:pt>
              </c:numCache>
            </c:numRef>
          </c:val>
          <c:smooth val="0"/>
        </c:ser>
        <c:ser>
          <c:idx val="7"/>
          <c:order val="5"/>
          <c:tx>
            <c:strRef>
              <c:f>Arbonia_1_2!$A$8</c:f>
              <c:strCache>
                <c:ptCount val="1"/>
                <c:pt idx="0">
                  <c:v>Fabian</c:v>
                </c:pt>
              </c:strCache>
            </c:strRef>
          </c:tx>
          <c:val>
            <c:numRef>
              <c:f>Arbonia_1_2!$B$8:$V$8</c:f>
              <c:numCache>
                <c:formatCode>General</c:formatCode>
                <c:ptCount val="21"/>
                <c:pt idx="0">
                  <c:v>12.89</c:v>
                </c:pt>
                <c:pt idx="1">
                  <c:v>12.47</c:v>
                </c:pt>
                <c:pt idx="2">
                  <c:v>12.65</c:v>
                </c:pt>
                <c:pt idx="3">
                  <c:v>12.59</c:v>
                </c:pt>
                <c:pt idx="4">
                  <c:v>12.5</c:v>
                </c:pt>
                <c:pt idx="5">
                  <c:v>12.61</c:v>
                </c:pt>
                <c:pt idx="6">
                  <c:v>12.48</c:v>
                </c:pt>
                <c:pt idx="7">
                  <c:v>12.61</c:v>
                </c:pt>
                <c:pt idx="8">
                  <c:v>12.78</c:v>
                </c:pt>
                <c:pt idx="9">
                  <c:v>12.72</c:v>
                </c:pt>
                <c:pt idx="10">
                  <c:v>13.03</c:v>
                </c:pt>
                <c:pt idx="11">
                  <c:v>12.97</c:v>
                </c:pt>
                <c:pt idx="12">
                  <c:v>12.69</c:v>
                </c:pt>
                <c:pt idx="13">
                  <c:v>12.65</c:v>
                </c:pt>
                <c:pt idx="14">
                  <c:v>12.79</c:v>
                </c:pt>
                <c:pt idx="15">
                  <c:v>12.73</c:v>
                </c:pt>
                <c:pt idx="16">
                  <c:v>12.75</c:v>
                </c:pt>
                <c:pt idx="17">
                  <c:v>12.81</c:v>
                </c:pt>
                <c:pt idx="18">
                  <c:v>12.74</c:v>
                </c:pt>
                <c:pt idx="19">
                  <c:v>12.89</c:v>
                </c:pt>
                <c:pt idx="20" formatCode="0.000">
                  <c:v>12.717499999999998</c:v>
                </c:pt>
              </c:numCache>
            </c:numRef>
          </c:val>
          <c:smooth val="0"/>
        </c:ser>
        <c:ser>
          <c:idx val="8"/>
          <c:order val="6"/>
          <c:tx>
            <c:strRef>
              <c:f>Arbonia_1_2!$A$9</c:f>
              <c:strCache>
                <c:ptCount val="1"/>
                <c:pt idx="0">
                  <c:v>Lukas</c:v>
                </c:pt>
              </c:strCache>
            </c:strRef>
          </c:tx>
          <c:val>
            <c:numRef>
              <c:f>Arbonia_1_2!$B$9:$V$9</c:f>
              <c:numCache>
                <c:formatCode>General</c:formatCode>
                <c:ptCount val="21"/>
                <c:pt idx="20" formatCode="0.000">
                  <c:v>0</c:v>
                </c:pt>
              </c:numCache>
            </c:numRef>
          </c:val>
          <c:smooth val="0"/>
        </c:ser>
        <c:ser>
          <c:idx val="9"/>
          <c:order val="7"/>
          <c:tx>
            <c:strRef>
              <c:f>Arbonia_1_2!$A$10</c:f>
              <c:strCache>
                <c:ptCount val="1"/>
                <c:pt idx="0">
                  <c:v>Lino</c:v>
                </c:pt>
              </c:strCache>
            </c:strRef>
          </c:tx>
          <c:val>
            <c:numRef>
              <c:f>Arbonia_1_2!$B$10:$V$10</c:f>
              <c:numCache>
                <c:formatCode>General</c:formatCode>
                <c:ptCount val="21"/>
                <c:pt idx="20" formatCode="0.000">
                  <c:v>0</c:v>
                </c:pt>
              </c:numCache>
            </c:numRef>
          </c:val>
          <c:smooth val="0"/>
        </c:ser>
        <c:ser>
          <c:idx val="10"/>
          <c:order val="8"/>
          <c:tx>
            <c:strRef>
              <c:f>Arbonia_1_2!$A$11</c:f>
              <c:strCache>
                <c:ptCount val="1"/>
                <c:pt idx="0">
                  <c:v>Mehmet</c:v>
                </c:pt>
              </c:strCache>
            </c:strRef>
          </c:tx>
          <c:val>
            <c:numRef>
              <c:f>Arbonia_1_2!$B$11:$V$11</c:f>
              <c:numCache>
                <c:formatCode>General</c:formatCode>
                <c:ptCount val="21"/>
                <c:pt idx="0">
                  <c:v>13.46</c:v>
                </c:pt>
                <c:pt idx="1">
                  <c:v>12.84</c:v>
                </c:pt>
                <c:pt idx="2">
                  <c:v>12.83</c:v>
                </c:pt>
                <c:pt idx="3">
                  <c:v>12.89</c:v>
                </c:pt>
                <c:pt idx="4">
                  <c:v>12.81</c:v>
                </c:pt>
                <c:pt idx="5">
                  <c:v>12.99</c:v>
                </c:pt>
                <c:pt idx="6">
                  <c:v>13.12</c:v>
                </c:pt>
                <c:pt idx="7">
                  <c:v>13.5</c:v>
                </c:pt>
                <c:pt idx="8">
                  <c:v>13.03</c:v>
                </c:pt>
                <c:pt idx="9">
                  <c:v>13.16</c:v>
                </c:pt>
                <c:pt idx="10">
                  <c:v>13.36</c:v>
                </c:pt>
                <c:pt idx="11">
                  <c:v>13.07</c:v>
                </c:pt>
                <c:pt idx="12">
                  <c:v>12.74</c:v>
                </c:pt>
                <c:pt idx="13">
                  <c:v>12.85</c:v>
                </c:pt>
                <c:pt idx="14">
                  <c:v>12.85</c:v>
                </c:pt>
                <c:pt idx="15">
                  <c:v>12.82</c:v>
                </c:pt>
                <c:pt idx="16">
                  <c:v>13.11</c:v>
                </c:pt>
                <c:pt idx="17">
                  <c:v>12.81</c:v>
                </c:pt>
                <c:pt idx="18">
                  <c:v>12.87</c:v>
                </c:pt>
                <c:pt idx="19">
                  <c:v>12.86</c:v>
                </c:pt>
                <c:pt idx="20" formatCode="0.000">
                  <c:v>12.998500000000002</c:v>
                </c:pt>
              </c:numCache>
            </c:numRef>
          </c:val>
          <c:smooth val="0"/>
        </c:ser>
        <c:ser>
          <c:idx val="11"/>
          <c:order val="9"/>
          <c:tx>
            <c:strRef>
              <c:f>Arbonia_1_2!$A$12</c:f>
              <c:strCache>
                <c:ptCount val="1"/>
                <c:pt idx="0">
                  <c:v>Mario</c:v>
                </c:pt>
              </c:strCache>
            </c:strRef>
          </c:tx>
          <c:val>
            <c:numRef>
              <c:f>Arbonia_1_2!$B$12:$V$12</c:f>
              <c:numCache>
                <c:formatCode>General</c:formatCode>
                <c:ptCount val="21"/>
                <c:pt idx="20" formatCode="0.000">
                  <c:v>0</c:v>
                </c:pt>
              </c:numCache>
            </c:numRef>
          </c:val>
          <c:smooth val="0"/>
        </c:ser>
        <c:ser>
          <c:idx val="12"/>
          <c:order val="10"/>
          <c:tx>
            <c:strRef>
              <c:f>Arbonia_1_2!$A$13</c:f>
              <c:strCache>
                <c:ptCount val="1"/>
                <c:pt idx="0">
                  <c:v>Hans</c:v>
                </c:pt>
              </c:strCache>
            </c:strRef>
          </c:tx>
          <c:val>
            <c:numRef>
              <c:f>Arbonia_1_2!$B$13:$V$13</c:f>
              <c:numCache>
                <c:formatCode>General</c:formatCode>
                <c:ptCount val="21"/>
                <c:pt idx="20" formatCode="0.000">
                  <c:v>0</c:v>
                </c:pt>
              </c:numCache>
            </c:numRef>
          </c:val>
          <c:smooth val="0"/>
        </c:ser>
        <c:ser>
          <c:idx val="13"/>
          <c:order val="11"/>
          <c:tx>
            <c:strRef>
              <c:f>Arbonia_1_2!$A$14</c:f>
              <c:strCache>
                <c:ptCount val="1"/>
                <c:pt idx="0">
                  <c:v>Jeff</c:v>
                </c:pt>
              </c:strCache>
            </c:strRef>
          </c:tx>
          <c:val>
            <c:numRef>
              <c:f>Arbonia_1_2!$B$14:$V$14</c:f>
              <c:numCache>
                <c:formatCode>General</c:formatCode>
                <c:ptCount val="21"/>
                <c:pt idx="0">
                  <c:v>13.73</c:v>
                </c:pt>
                <c:pt idx="1">
                  <c:v>13.54</c:v>
                </c:pt>
                <c:pt idx="2">
                  <c:v>13.64</c:v>
                </c:pt>
                <c:pt idx="3">
                  <c:v>13.82</c:v>
                </c:pt>
                <c:pt idx="4">
                  <c:v>13.87</c:v>
                </c:pt>
                <c:pt idx="5">
                  <c:v>14.12</c:v>
                </c:pt>
                <c:pt idx="6">
                  <c:v>14.04</c:v>
                </c:pt>
                <c:pt idx="7">
                  <c:v>14.1</c:v>
                </c:pt>
                <c:pt idx="8">
                  <c:v>13.89</c:v>
                </c:pt>
                <c:pt idx="9">
                  <c:v>14.1</c:v>
                </c:pt>
                <c:pt idx="10">
                  <c:v>14.28</c:v>
                </c:pt>
                <c:pt idx="11">
                  <c:v>14.11</c:v>
                </c:pt>
                <c:pt idx="12">
                  <c:v>14.09</c:v>
                </c:pt>
                <c:pt idx="13">
                  <c:v>14.04</c:v>
                </c:pt>
                <c:pt idx="14">
                  <c:v>14.06</c:v>
                </c:pt>
                <c:pt idx="15">
                  <c:v>14.13</c:v>
                </c:pt>
                <c:pt idx="16">
                  <c:v>14.96</c:v>
                </c:pt>
                <c:pt idx="17">
                  <c:v>14.53</c:v>
                </c:pt>
                <c:pt idx="18">
                  <c:v>14.26</c:v>
                </c:pt>
                <c:pt idx="19">
                  <c:v>14.59</c:v>
                </c:pt>
                <c:pt idx="20" formatCode="0.000">
                  <c:v>14.094999999999999</c:v>
                </c:pt>
              </c:numCache>
            </c:numRef>
          </c:val>
          <c:smooth val="0"/>
        </c:ser>
        <c:ser>
          <c:idx val="14"/>
          <c:order val="12"/>
          <c:tx>
            <c:strRef>
              <c:f>Arbonia_1_2!$A$15</c:f>
              <c:strCache>
                <c:ptCount val="1"/>
                <c:pt idx="0">
                  <c:v>Fiona</c:v>
                </c:pt>
              </c:strCache>
            </c:strRef>
          </c:tx>
          <c:val>
            <c:numRef>
              <c:f>Arbonia_1_2!$B$15:$V$15</c:f>
              <c:numCache>
                <c:formatCode>General</c:formatCode>
                <c:ptCount val="21"/>
                <c:pt idx="0">
                  <c:v>13.19</c:v>
                </c:pt>
                <c:pt idx="1">
                  <c:v>13.1</c:v>
                </c:pt>
                <c:pt idx="2">
                  <c:v>13.1</c:v>
                </c:pt>
                <c:pt idx="3">
                  <c:v>13.16</c:v>
                </c:pt>
                <c:pt idx="4">
                  <c:v>13.37</c:v>
                </c:pt>
                <c:pt idx="5">
                  <c:v>13.58</c:v>
                </c:pt>
                <c:pt idx="6">
                  <c:v>13.03</c:v>
                </c:pt>
                <c:pt idx="7">
                  <c:v>13.2</c:v>
                </c:pt>
                <c:pt idx="8">
                  <c:v>13.59</c:v>
                </c:pt>
                <c:pt idx="9">
                  <c:v>13.73</c:v>
                </c:pt>
                <c:pt idx="10">
                  <c:v>13.74</c:v>
                </c:pt>
                <c:pt idx="11">
                  <c:v>13.54</c:v>
                </c:pt>
                <c:pt idx="12">
                  <c:v>13.38</c:v>
                </c:pt>
                <c:pt idx="13">
                  <c:v>13.2</c:v>
                </c:pt>
                <c:pt idx="14">
                  <c:v>13.25</c:v>
                </c:pt>
                <c:pt idx="15">
                  <c:v>13.7</c:v>
                </c:pt>
                <c:pt idx="16">
                  <c:v>13.46</c:v>
                </c:pt>
                <c:pt idx="17">
                  <c:v>13.4</c:v>
                </c:pt>
                <c:pt idx="18">
                  <c:v>13.88</c:v>
                </c:pt>
                <c:pt idx="19">
                  <c:v>13.71</c:v>
                </c:pt>
                <c:pt idx="20" formatCode="0.000">
                  <c:v>13.4155</c:v>
                </c:pt>
              </c:numCache>
            </c:numRef>
          </c:val>
          <c:smooth val="0"/>
        </c:ser>
        <c:ser>
          <c:idx val="15"/>
          <c:order val="13"/>
          <c:tx>
            <c:strRef>
              <c:f>Arbonia_1_2!$A$16</c:f>
              <c:strCache>
                <c:ptCount val="1"/>
                <c:pt idx="0">
                  <c:v>Roger</c:v>
                </c:pt>
              </c:strCache>
            </c:strRef>
          </c:tx>
          <c:val>
            <c:numRef>
              <c:f>Arbonia_1_2!$B$16:$V$16</c:f>
              <c:numCache>
                <c:formatCode>General</c:formatCode>
                <c:ptCount val="21"/>
                <c:pt idx="20" formatCode="0.00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234072"/>
        <c:axId val="188234856"/>
      </c:lineChart>
      <c:catAx>
        <c:axId val="188234072"/>
        <c:scaling>
          <c:orientation val="minMax"/>
        </c:scaling>
        <c:delete val="0"/>
        <c:axPos val="b"/>
        <c:majorTickMark val="out"/>
        <c:minorTickMark val="none"/>
        <c:tickLblPos val="nextTo"/>
        <c:crossAx val="188234856"/>
        <c:crosses val="autoZero"/>
        <c:auto val="1"/>
        <c:lblAlgn val="ctr"/>
        <c:lblOffset val="100"/>
        <c:noMultiLvlLbl val="0"/>
      </c:catAx>
      <c:valAx>
        <c:axId val="188234856"/>
        <c:scaling>
          <c:orientation val="minMax"/>
          <c:max val="15"/>
          <c:min val="12"/>
        </c:scaling>
        <c:delete val="0"/>
        <c:axPos val="l"/>
        <c:majorGridlines/>
        <c:minorGridlines/>
        <c:numFmt formatCode="General" sourceLinked="1"/>
        <c:majorTickMark val="out"/>
        <c:minorTickMark val="none"/>
        <c:tickLblPos val="nextTo"/>
        <c:crossAx val="188234072"/>
        <c:crosses val="autoZero"/>
        <c:crossBetween val="between"/>
        <c:majorUnit val="1"/>
        <c:minorUnit val="0.1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'Lista Arnegg_3_4'!$A$3</c:f>
              <c:strCache>
                <c:ptCount val="1"/>
                <c:pt idx="0">
                  <c:v>Joan</c:v>
                </c:pt>
              </c:strCache>
            </c:strRef>
          </c:tx>
          <c:val>
            <c:numRef>
              <c:f>'Lista Arnegg_3_4'!$B$3:$L$3</c:f>
              <c:numCache>
                <c:formatCode>General</c:formatCode>
                <c:ptCount val="11"/>
                <c:pt idx="10" formatCode="0.000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'Lista Arnegg_3_4'!$A$4</c:f>
              <c:strCache>
                <c:ptCount val="1"/>
                <c:pt idx="0">
                  <c:v>Ruben</c:v>
                </c:pt>
              </c:strCache>
            </c:strRef>
          </c:tx>
          <c:val>
            <c:numRef>
              <c:f>'Lista Arnegg_3_4'!$B$4:$L$4</c:f>
              <c:numCache>
                <c:formatCode>General</c:formatCode>
                <c:ptCount val="11"/>
                <c:pt idx="0">
                  <c:v>39.76</c:v>
                </c:pt>
                <c:pt idx="1">
                  <c:v>40.479999999999997</c:v>
                </c:pt>
                <c:pt idx="2">
                  <c:v>40.340000000000003</c:v>
                </c:pt>
                <c:pt idx="3">
                  <c:v>43.25</c:v>
                </c:pt>
                <c:pt idx="4">
                  <c:v>42.42</c:v>
                </c:pt>
                <c:pt idx="5">
                  <c:v>39.79</c:v>
                </c:pt>
                <c:pt idx="6">
                  <c:v>40.01</c:v>
                </c:pt>
                <c:pt idx="7">
                  <c:v>38.36</c:v>
                </c:pt>
                <c:pt idx="8">
                  <c:v>36.770000000000003</c:v>
                </c:pt>
                <c:pt idx="9">
                  <c:v>36.76</c:v>
                </c:pt>
                <c:pt idx="10" formatCode="0.000">
                  <c:v>39.793999999999997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'Lista Arnegg_3_4'!$A$5</c:f>
              <c:strCache>
                <c:ptCount val="1"/>
                <c:pt idx="0">
                  <c:v>Jeremy</c:v>
                </c:pt>
              </c:strCache>
            </c:strRef>
          </c:tx>
          <c:val>
            <c:numRef>
              <c:f>'Lista Arnegg_3_4'!$B$5:$L$5</c:f>
              <c:numCache>
                <c:formatCode>General</c:formatCode>
                <c:ptCount val="11"/>
                <c:pt idx="0">
                  <c:v>28.87</c:v>
                </c:pt>
                <c:pt idx="1">
                  <c:v>28.66</c:v>
                </c:pt>
                <c:pt idx="2">
                  <c:v>28.47</c:v>
                </c:pt>
                <c:pt idx="3">
                  <c:v>28.91</c:v>
                </c:pt>
                <c:pt idx="4">
                  <c:v>28.59</c:v>
                </c:pt>
                <c:pt idx="5">
                  <c:v>28.63</c:v>
                </c:pt>
                <c:pt idx="6">
                  <c:v>28.55</c:v>
                </c:pt>
                <c:pt idx="7">
                  <c:v>28.56</c:v>
                </c:pt>
                <c:pt idx="8">
                  <c:v>28.8</c:v>
                </c:pt>
                <c:pt idx="9">
                  <c:v>29.18</c:v>
                </c:pt>
                <c:pt idx="10" formatCode="0.000">
                  <c:v>28.722000000000001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'Lista Arnegg_3_4'!$A$6</c:f>
              <c:strCache>
                <c:ptCount val="1"/>
                <c:pt idx="0">
                  <c:v>James</c:v>
                </c:pt>
              </c:strCache>
            </c:strRef>
          </c:tx>
          <c:val>
            <c:numRef>
              <c:f>'Lista Arnegg_3_4'!$B$6:$L$6</c:f>
              <c:numCache>
                <c:formatCode>General</c:formatCode>
                <c:ptCount val="11"/>
                <c:pt idx="10" formatCode="0.000">
                  <c:v>0</c:v>
                </c:pt>
              </c:numCache>
            </c:numRef>
          </c:val>
          <c:smooth val="0"/>
        </c:ser>
        <c:ser>
          <c:idx val="6"/>
          <c:order val="4"/>
          <c:tx>
            <c:strRef>
              <c:f>'Lista Arnegg_3_4'!$A$7</c:f>
              <c:strCache>
                <c:ptCount val="1"/>
                <c:pt idx="0">
                  <c:v>Alicia</c:v>
                </c:pt>
              </c:strCache>
            </c:strRef>
          </c:tx>
          <c:val>
            <c:numRef>
              <c:f>'Lista Arnegg_3_4'!$B$7:$L$7</c:f>
              <c:numCache>
                <c:formatCode>General</c:formatCode>
                <c:ptCount val="11"/>
                <c:pt idx="10" formatCode="0.000">
                  <c:v>0</c:v>
                </c:pt>
              </c:numCache>
            </c:numRef>
          </c:val>
          <c:smooth val="0"/>
        </c:ser>
        <c:ser>
          <c:idx val="7"/>
          <c:order val="5"/>
          <c:tx>
            <c:strRef>
              <c:f>'Lista Arnegg_3_4'!$A$8</c:f>
              <c:strCache>
                <c:ptCount val="1"/>
                <c:pt idx="0">
                  <c:v>Fabian</c:v>
                </c:pt>
              </c:strCache>
            </c:strRef>
          </c:tx>
          <c:val>
            <c:numRef>
              <c:f>'Lista Arnegg_3_4'!$B$8:$L$8</c:f>
              <c:numCache>
                <c:formatCode>General</c:formatCode>
                <c:ptCount val="11"/>
                <c:pt idx="10" formatCode="0.000">
                  <c:v>0</c:v>
                </c:pt>
              </c:numCache>
            </c:numRef>
          </c:val>
          <c:smooth val="0"/>
        </c:ser>
        <c:ser>
          <c:idx val="8"/>
          <c:order val="6"/>
          <c:tx>
            <c:strRef>
              <c:f>'Lista Arnegg_3_4'!$A$9</c:f>
              <c:strCache>
                <c:ptCount val="1"/>
                <c:pt idx="0">
                  <c:v>Lukas</c:v>
                </c:pt>
              </c:strCache>
            </c:strRef>
          </c:tx>
          <c:val>
            <c:numRef>
              <c:f>'Lista Arnegg_3_4'!$B$9:$L$9</c:f>
              <c:numCache>
                <c:formatCode>General</c:formatCode>
                <c:ptCount val="11"/>
                <c:pt idx="10" formatCode="0.000">
                  <c:v>0</c:v>
                </c:pt>
              </c:numCache>
            </c:numRef>
          </c:val>
          <c:smooth val="0"/>
        </c:ser>
        <c:ser>
          <c:idx val="9"/>
          <c:order val="7"/>
          <c:tx>
            <c:strRef>
              <c:f>'Lista Arnegg_3_4'!$A$10</c:f>
              <c:strCache>
                <c:ptCount val="1"/>
                <c:pt idx="0">
                  <c:v>Lino</c:v>
                </c:pt>
              </c:strCache>
            </c:strRef>
          </c:tx>
          <c:val>
            <c:numRef>
              <c:f>'Lista Arnegg_3_4'!$B$10:$L$10</c:f>
              <c:numCache>
                <c:formatCode>General</c:formatCode>
                <c:ptCount val="11"/>
                <c:pt idx="10" formatCode="0.000">
                  <c:v>0</c:v>
                </c:pt>
              </c:numCache>
            </c:numRef>
          </c:val>
          <c:smooth val="0"/>
        </c:ser>
        <c:ser>
          <c:idx val="10"/>
          <c:order val="8"/>
          <c:tx>
            <c:strRef>
              <c:f>'Lista Arnegg_3_4'!$A$11</c:f>
              <c:strCache>
                <c:ptCount val="1"/>
                <c:pt idx="0">
                  <c:v>Mehmet</c:v>
                </c:pt>
              </c:strCache>
            </c:strRef>
          </c:tx>
          <c:val>
            <c:numRef>
              <c:f>'Lista Arnegg_3_4'!$B$11:$L$11</c:f>
              <c:numCache>
                <c:formatCode>General</c:formatCode>
                <c:ptCount val="11"/>
                <c:pt idx="0">
                  <c:v>29.28</c:v>
                </c:pt>
                <c:pt idx="1">
                  <c:v>28.98</c:v>
                </c:pt>
                <c:pt idx="2">
                  <c:v>28.79</c:v>
                </c:pt>
                <c:pt idx="3">
                  <c:v>29.28</c:v>
                </c:pt>
                <c:pt idx="4">
                  <c:v>29.31</c:v>
                </c:pt>
                <c:pt idx="5">
                  <c:v>28.97</c:v>
                </c:pt>
                <c:pt idx="6">
                  <c:v>28.81</c:v>
                </c:pt>
                <c:pt idx="7">
                  <c:v>28.71</c:v>
                </c:pt>
                <c:pt idx="8">
                  <c:v>29.04</c:v>
                </c:pt>
                <c:pt idx="9">
                  <c:v>28.58</c:v>
                </c:pt>
                <c:pt idx="10" formatCode="0.000">
                  <c:v>28.975000000000001</c:v>
                </c:pt>
              </c:numCache>
            </c:numRef>
          </c:val>
          <c:smooth val="0"/>
        </c:ser>
        <c:ser>
          <c:idx val="11"/>
          <c:order val="9"/>
          <c:tx>
            <c:strRef>
              <c:f>'Lista Arnegg_3_4'!$A$12</c:f>
              <c:strCache>
                <c:ptCount val="1"/>
                <c:pt idx="0">
                  <c:v>Mario</c:v>
                </c:pt>
              </c:strCache>
            </c:strRef>
          </c:tx>
          <c:val>
            <c:numRef>
              <c:f>'Lista Arnegg_3_4'!$B$12:$L$12</c:f>
              <c:numCache>
                <c:formatCode>General</c:formatCode>
                <c:ptCount val="11"/>
                <c:pt idx="10" formatCode="0.000">
                  <c:v>0</c:v>
                </c:pt>
              </c:numCache>
            </c:numRef>
          </c:val>
          <c:smooth val="0"/>
        </c:ser>
        <c:ser>
          <c:idx val="12"/>
          <c:order val="10"/>
          <c:tx>
            <c:strRef>
              <c:f>'Lista Arnegg_3_4'!$A$13</c:f>
              <c:strCache>
                <c:ptCount val="1"/>
                <c:pt idx="0">
                  <c:v>Hans</c:v>
                </c:pt>
              </c:strCache>
            </c:strRef>
          </c:tx>
          <c:val>
            <c:numRef>
              <c:f>'Lista Arnegg_3_4'!$B$13:$L$13</c:f>
              <c:numCache>
                <c:formatCode>General</c:formatCode>
                <c:ptCount val="11"/>
                <c:pt idx="10" formatCode="0.000">
                  <c:v>0</c:v>
                </c:pt>
              </c:numCache>
            </c:numRef>
          </c:val>
          <c:smooth val="0"/>
        </c:ser>
        <c:ser>
          <c:idx val="13"/>
          <c:order val="11"/>
          <c:tx>
            <c:strRef>
              <c:f>'Lista Arnegg_3_4'!$A$14</c:f>
              <c:strCache>
                <c:ptCount val="1"/>
                <c:pt idx="0">
                  <c:v>Jeff</c:v>
                </c:pt>
              </c:strCache>
            </c:strRef>
          </c:tx>
          <c:val>
            <c:numRef>
              <c:f>'Lista Arnegg_3_4'!$B$14:$L$14</c:f>
              <c:numCache>
                <c:formatCode>General</c:formatCode>
                <c:ptCount val="11"/>
                <c:pt idx="0">
                  <c:v>31.42</c:v>
                </c:pt>
                <c:pt idx="1">
                  <c:v>31.78</c:v>
                </c:pt>
                <c:pt idx="2">
                  <c:v>31.75</c:v>
                </c:pt>
                <c:pt idx="3">
                  <c:v>31.52</c:v>
                </c:pt>
                <c:pt idx="4">
                  <c:v>31</c:v>
                </c:pt>
                <c:pt idx="5">
                  <c:v>31</c:v>
                </c:pt>
                <c:pt idx="6">
                  <c:v>30.52</c:v>
                </c:pt>
                <c:pt idx="7">
                  <c:v>30.21</c:v>
                </c:pt>
                <c:pt idx="8">
                  <c:v>31.46</c:v>
                </c:pt>
                <c:pt idx="9">
                  <c:v>30.39</c:v>
                </c:pt>
                <c:pt idx="10" formatCode="0.000">
                  <c:v>31.105</c:v>
                </c:pt>
              </c:numCache>
            </c:numRef>
          </c:val>
          <c:smooth val="0"/>
        </c:ser>
        <c:ser>
          <c:idx val="14"/>
          <c:order val="12"/>
          <c:tx>
            <c:strRef>
              <c:f>'Lista Arnegg_3_4'!$A$15</c:f>
              <c:strCache>
                <c:ptCount val="1"/>
                <c:pt idx="0">
                  <c:v>Fiona</c:v>
                </c:pt>
              </c:strCache>
            </c:strRef>
          </c:tx>
          <c:val>
            <c:numRef>
              <c:f>'Lista Arnegg_3_4'!$B$15:$L$15</c:f>
              <c:numCache>
                <c:formatCode>General</c:formatCode>
                <c:ptCount val="11"/>
                <c:pt idx="0">
                  <c:v>35.15</c:v>
                </c:pt>
                <c:pt idx="1">
                  <c:v>28.74</c:v>
                </c:pt>
                <c:pt idx="2">
                  <c:v>28.6</c:v>
                </c:pt>
                <c:pt idx="3">
                  <c:v>28.5</c:v>
                </c:pt>
                <c:pt idx="4">
                  <c:v>28.51</c:v>
                </c:pt>
                <c:pt idx="5">
                  <c:v>28.28</c:v>
                </c:pt>
                <c:pt idx="6">
                  <c:v>29.37</c:v>
                </c:pt>
                <c:pt idx="7">
                  <c:v>48.59</c:v>
                </c:pt>
                <c:pt idx="8">
                  <c:v>28.26</c:v>
                </c:pt>
                <c:pt idx="9">
                  <c:v>33.03</c:v>
                </c:pt>
                <c:pt idx="10" formatCode="0.000">
                  <c:v>31.702999999999996</c:v>
                </c:pt>
              </c:numCache>
            </c:numRef>
          </c:val>
          <c:smooth val="0"/>
        </c:ser>
        <c:ser>
          <c:idx val="15"/>
          <c:order val="13"/>
          <c:tx>
            <c:strRef>
              <c:f>'Lista Arnegg_3_4'!$A$16</c:f>
              <c:strCache>
                <c:ptCount val="1"/>
                <c:pt idx="0">
                  <c:v>Roger</c:v>
                </c:pt>
              </c:strCache>
            </c:strRef>
          </c:tx>
          <c:val>
            <c:numRef>
              <c:f>'Lista Arnegg_3_4'!$B$16:$L$16</c:f>
              <c:numCache>
                <c:formatCode>General</c:formatCode>
                <c:ptCount val="11"/>
                <c:pt idx="10" formatCode="0.000">
                  <c:v>0</c:v>
                </c:pt>
              </c:numCache>
            </c:numRef>
          </c:val>
          <c:smooth val="0"/>
        </c:ser>
        <c:ser>
          <c:idx val="0"/>
          <c:order val="14"/>
          <c:tx>
            <c:strRef>
              <c:f>'Lista Arnegg_3_4'!$A$17</c:f>
              <c:strCache>
                <c:ptCount val="1"/>
                <c:pt idx="0">
                  <c:v>Nic</c:v>
                </c:pt>
              </c:strCache>
            </c:strRef>
          </c:tx>
          <c:val>
            <c:numRef>
              <c:f>'Lista Arnegg_3_4'!$B$17:$L$17</c:f>
              <c:numCache>
                <c:formatCode>General</c:formatCode>
                <c:ptCount val="11"/>
                <c:pt idx="0">
                  <c:v>30.18</c:v>
                </c:pt>
                <c:pt idx="1">
                  <c:v>30.96</c:v>
                </c:pt>
                <c:pt idx="2">
                  <c:v>30.86</c:v>
                </c:pt>
                <c:pt idx="3">
                  <c:v>30.92</c:v>
                </c:pt>
                <c:pt idx="4">
                  <c:v>30.42</c:v>
                </c:pt>
                <c:pt idx="5">
                  <c:v>30</c:v>
                </c:pt>
                <c:pt idx="6">
                  <c:v>29.91</c:v>
                </c:pt>
                <c:pt idx="7">
                  <c:v>29.91</c:v>
                </c:pt>
                <c:pt idx="8">
                  <c:v>29.93</c:v>
                </c:pt>
                <c:pt idx="9">
                  <c:v>29.94</c:v>
                </c:pt>
                <c:pt idx="10" formatCode="0.000">
                  <c:v>30.302999999999997</c:v>
                </c:pt>
              </c:numCache>
            </c:numRef>
          </c:val>
          <c:smooth val="0"/>
        </c:ser>
        <c:ser>
          <c:idx val="1"/>
          <c:order val="15"/>
          <c:tx>
            <c:strRef>
              <c:f>'Lista Arnegg_3_4'!$A$18</c:f>
              <c:strCache>
                <c:ptCount val="1"/>
                <c:pt idx="0">
                  <c:v>Markus</c:v>
                </c:pt>
              </c:strCache>
            </c:strRef>
          </c:tx>
          <c:val>
            <c:numRef>
              <c:f>'Lista Arnegg_3_4'!$B$18:$L$18</c:f>
              <c:numCache>
                <c:formatCode>General</c:formatCode>
                <c:ptCount val="11"/>
                <c:pt idx="10" formatCode="0.00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229760"/>
        <c:axId val="188235248"/>
      </c:lineChart>
      <c:catAx>
        <c:axId val="188229760"/>
        <c:scaling>
          <c:orientation val="minMax"/>
        </c:scaling>
        <c:delete val="0"/>
        <c:axPos val="b"/>
        <c:majorTickMark val="out"/>
        <c:minorTickMark val="none"/>
        <c:tickLblPos val="nextTo"/>
        <c:crossAx val="188235248"/>
        <c:crosses val="autoZero"/>
        <c:auto val="1"/>
        <c:lblAlgn val="ctr"/>
        <c:lblOffset val="100"/>
        <c:noMultiLvlLbl val="0"/>
      </c:catAx>
      <c:valAx>
        <c:axId val="188235248"/>
        <c:scaling>
          <c:orientation val="minMax"/>
          <c:min val="15"/>
        </c:scaling>
        <c:delete val="0"/>
        <c:axPos val="l"/>
        <c:majorGridlines/>
        <c:minorGridlines/>
        <c:numFmt formatCode="General" sourceLinked="1"/>
        <c:majorTickMark val="out"/>
        <c:minorTickMark val="none"/>
        <c:tickLblPos val="nextTo"/>
        <c:crossAx val="1882297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paperSize="9" orientation="landscape" horizontalDpi="0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Ruckstuhl_5_6!$A$3</c:f>
              <c:strCache>
                <c:ptCount val="1"/>
                <c:pt idx="0">
                  <c:v>Joan</c:v>
                </c:pt>
              </c:strCache>
            </c:strRef>
          </c:tx>
          <c:val>
            <c:numRef>
              <c:f>Ruckstuhl_5_6!$B$3:$L$3</c:f>
              <c:numCache>
                <c:formatCode>General</c:formatCode>
                <c:ptCount val="11"/>
                <c:pt idx="10" formatCode="0.000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Ruckstuhl_5_6!$A$4</c:f>
              <c:strCache>
                <c:ptCount val="1"/>
                <c:pt idx="0">
                  <c:v>Ruben</c:v>
                </c:pt>
              </c:strCache>
            </c:strRef>
          </c:tx>
          <c:val>
            <c:numRef>
              <c:f>Ruckstuhl_5_6!$B$4:$L$4</c:f>
              <c:numCache>
                <c:formatCode>General</c:formatCode>
                <c:ptCount val="11"/>
                <c:pt idx="0">
                  <c:v>30.65</c:v>
                </c:pt>
                <c:pt idx="1">
                  <c:v>30.17</c:v>
                </c:pt>
                <c:pt idx="2">
                  <c:v>31.12</c:v>
                </c:pt>
                <c:pt idx="3">
                  <c:v>31.15</c:v>
                </c:pt>
                <c:pt idx="4">
                  <c:v>29.5</c:v>
                </c:pt>
                <c:pt idx="5">
                  <c:v>33.82</c:v>
                </c:pt>
                <c:pt idx="6">
                  <c:v>32.11</c:v>
                </c:pt>
                <c:pt idx="7">
                  <c:v>32.79</c:v>
                </c:pt>
                <c:pt idx="8">
                  <c:v>32.49</c:v>
                </c:pt>
                <c:pt idx="9">
                  <c:v>32.71</c:v>
                </c:pt>
                <c:pt idx="10" formatCode="0.000">
                  <c:v>31.650999999999993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Ruckstuhl_5_6!$A$5</c:f>
              <c:strCache>
                <c:ptCount val="1"/>
                <c:pt idx="0">
                  <c:v>Jeremy</c:v>
                </c:pt>
              </c:strCache>
            </c:strRef>
          </c:tx>
          <c:val>
            <c:numRef>
              <c:f>Ruckstuhl_5_6!$B$5:$L$5</c:f>
              <c:numCache>
                <c:formatCode>General</c:formatCode>
                <c:ptCount val="11"/>
                <c:pt idx="0">
                  <c:v>22.42</c:v>
                </c:pt>
                <c:pt idx="1">
                  <c:v>22.3</c:v>
                </c:pt>
                <c:pt idx="2">
                  <c:v>22.45</c:v>
                </c:pt>
                <c:pt idx="3">
                  <c:v>22.35</c:v>
                </c:pt>
                <c:pt idx="4">
                  <c:v>22.56</c:v>
                </c:pt>
                <c:pt idx="5">
                  <c:v>22.39</c:v>
                </c:pt>
                <c:pt idx="6">
                  <c:v>22.18</c:v>
                </c:pt>
                <c:pt idx="7">
                  <c:v>22.5</c:v>
                </c:pt>
                <c:pt idx="8">
                  <c:v>22.1</c:v>
                </c:pt>
                <c:pt idx="9">
                  <c:v>22.22</c:v>
                </c:pt>
                <c:pt idx="10" formatCode="0.000">
                  <c:v>22.347000000000001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Ruckstuhl_5_6!$A$6</c:f>
              <c:strCache>
                <c:ptCount val="1"/>
                <c:pt idx="0">
                  <c:v>James</c:v>
                </c:pt>
              </c:strCache>
            </c:strRef>
          </c:tx>
          <c:val>
            <c:numRef>
              <c:f>Ruckstuhl_5_6!$B$6:$L$6</c:f>
              <c:numCache>
                <c:formatCode>General</c:formatCode>
                <c:ptCount val="11"/>
                <c:pt idx="10" formatCode="0.000">
                  <c:v>0</c:v>
                </c:pt>
              </c:numCache>
            </c:numRef>
          </c:val>
          <c:smooth val="0"/>
        </c:ser>
        <c:ser>
          <c:idx val="6"/>
          <c:order val="4"/>
          <c:tx>
            <c:strRef>
              <c:f>Ruckstuhl_5_6!$A$7</c:f>
              <c:strCache>
                <c:ptCount val="1"/>
                <c:pt idx="0">
                  <c:v>Alicia</c:v>
                </c:pt>
              </c:strCache>
            </c:strRef>
          </c:tx>
          <c:val>
            <c:numRef>
              <c:f>Ruckstuhl_5_6!$B$7:$L$7</c:f>
              <c:numCache>
                <c:formatCode>General</c:formatCode>
                <c:ptCount val="11"/>
                <c:pt idx="0">
                  <c:v>25.43</c:v>
                </c:pt>
                <c:pt idx="1">
                  <c:v>25.18</c:v>
                </c:pt>
                <c:pt idx="2">
                  <c:v>25.08</c:v>
                </c:pt>
                <c:pt idx="3">
                  <c:v>25.01</c:v>
                </c:pt>
                <c:pt idx="4">
                  <c:v>24.23</c:v>
                </c:pt>
                <c:pt idx="5">
                  <c:v>24.66</c:v>
                </c:pt>
                <c:pt idx="6">
                  <c:v>24.75</c:v>
                </c:pt>
                <c:pt idx="7">
                  <c:v>24.66</c:v>
                </c:pt>
                <c:pt idx="8">
                  <c:v>24.35</c:v>
                </c:pt>
                <c:pt idx="9">
                  <c:v>24.77</c:v>
                </c:pt>
                <c:pt idx="10" formatCode="0.000">
                  <c:v>24.812000000000001</c:v>
                </c:pt>
              </c:numCache>
            </c:numRef>
          </c:val>
          <c:smooth val="0"/>
        </c:ser>
        <c:ser>
          <c:idx val="7"/>
          <c:order val="5"/>
          <c:tx>
            <c:strRef>
              <c:f>Ruckstuhl_5_6!$A$8</c:f>
              <c:strCache>
                <c:ptCount val="1"/>
                <c:pt idx="0">
                  <c:v>Fabian</c:v>
                </c:pt>
              </c:strCache>
            </c:strRef>
          </c:tx>
          <c:val>
            <c:numRef>
              <c:f>Ruckstuhl_5_6!$B$8:$L$8</c:f>
              <c:numCache>
                <c:formatCode>General</c:formatCode>
                <c:ptCount val="11"/>
                <c:pt idx="0">
                  <c:v>22.48</c:v>
                </c:pt>
                <c:pt idx="1">
                  <c:v>22.4</c:v>
                </c:pt>
                <c:pt idx="2">
                  <c:v>21.84</c:v>
                </c:pt>
                <c:pt idx="3">
                  <c:v>22.13</c:v>
                </c:pt>
                <c:pt idx="4">
                  <c:v>22.07</c:v>
                </c:pt>
                <c:pt idx="5">
                  <c:v>22.11</c:v>
                </c:pt>
                <c:pt idx="6">
                  <c:v>22.03</c:v>
                </c:pt>
                <c:pt idx="7">
                  <c:v>22.02</c:v>
                </c:pt>
                <c:pt idx="8">
                  <c:v>21.85</c:v>
                </c:pt>
                <c:pt idx="9">
                  <c:v>21.95</c:v>
                </c:pt>
                <c:pt idx="10" formatCode="0.000">
                  <c:v>22.087999999999997</c:v>
                </c:pt>
              </c:numCache>
            </c:numRef>
          </c:val>
          <c:smooth val="0"/>
        </c:ser>
        <c:ser>
          <c:idx val="8"/>
          <c:order val="6"/>
          <c:tx>
            <c:strRef>
              <c:f>Ruckstuhl_5_6!$A$9</c:f>
              <c:strCache>
                <c:ptCount val="1"/>
                <c:pt idx="0">
                  <c:v>Lukas</c:v>
                </c:pt>
              </c:strCache>
            </c:strRef>
          </c:tx>
          <c:val>
            <c:numRef>
              <c:f>Ruckstuhl_5_6!$B$9:$L$9</c:f>
              <c:numCache>
                <c:formatCode>General</c:formatCode>
                <c:ptCount val="11"/>
                <c:pt idx="0">
                  <c:v>22.82</c:v>
                </c:pt>
                <c:pt idx="1">
                  <c:v>22.56</c:v>
                </c:pt>
                <c:pt idx="2">
                  <c:v>22.6</c:v>
                </c:pt>
                <c:pt idx="3">
                  <c:v>22.18</c:v>
                </c:pt>
                <c:pt idx="4">
                  <c:v>22.75</c:v>
                </c:pt>
                <c:pt idx="5">
                  <c:v>22.53</c:v>
                </c:pt>
                <c:pt idx="6">
                  <c:v>22.42</c:v>
                </c:pt>
                <c:pt idx="7">
                  <c:v>22.5</c:v>
                </c:pt>
                <c:pt idx="8">
                  <c:v>22.55</c:v>
                </c:pt>
                <c:pt idx="9">
                  <c:v>22.55</c:v>
                </c:pt>
                <c:pt idx="10" formatCode="0.000">
                  <c:v>22.546000000000003</c:v>
                </c:pt>
              </c:numCache>
            </c:numRef>
          </c:val>
          <c:smooth val="0"/>
        </c:ser>
        <c:ser>
          <c:idx val="9"/>
          <c:order val="7"/>
          <c:tx>
            <c:strRef>
              <c:f>Ruckstuhl_5_6!$A$10</c:f>
              <c:strCache>
                <c:ptCount val="1"/>
                <c:pt idx="0">
                  <c:v>Lino</c:v>
                </c:pt>
              </c:strCache>
            </c:strRef>
          </c:tx>
          <c:val>
            <c:numRef>
              <c:f>Ruckstuhl_5_6!$B$10:$L$10</c:f>
              <c:numCache>
                <c:formatCode>General</c:formatCode>
                <c:ptCount val="11"/>
                <c:pt idx="0">
                  <c:v>23.71</c:v>
                </c:pt>
                <c:pt idx="1">
                  <c:v>22.84</c:v>
                </c:pt>
                <c:pt idx="2">
                  <c:v>23.23</c:v>
                </c:pt>
                <c:pt idx="3">
                  <c:v>23.53</c:v>
                </c:pt>
                <c:pt idx="4">
                  <c:v>23.06</c:v>
                </c:pt>
                <c:pt idx="5">
                  <c:v>22.72</c:v>
                </c:pt>
                <c:pt idx="6">
                  <c:v>22.94</c:v>
                </c:pt>
                <c:pt idx="7">
                  <c:v>22.99</c:v>
                </c:pt>
                <c:pt idx="8">
                  <c:v>22.73</c:v>
                </c:pt>
                <c:pt idx="9">
                  <c:v>22.65</c:v>
                </c:pt>
                <c:pt idx="10" formatCode="0.000">
                  <c:v>23.04</c:v>
                </c:pt>
              </c:numCache>
            </c:numRef>
          </c:val>
          <c:smooth val="0"/>
        </c:ser>
        <c:ser>
          <c:idx val="10"/>
          <c:order val="8"/>
          <c:tx>
            <c:strRef>
              <c:f>Ruckstuhl_5_6!$A$11</c:f>
              <c:strCache>
                <c:ptCount val="1"/>
                <c:pt idx="0">
                  <c:v>Mehmet</c:v>
                </c:pt>
              </c:strCache>
            </c:strRef>
          </c:tx>
          <c:val>
            <c:numRef>
              <c:f>Ruckstuhl_5_6!$B$11:$L$11</c:f>
              <c:numCache>
                <c:formatCode>General</c:formatCode>
                <c:ptCount val="11"/>
                <c:pt idx="0">
                  <c:v>22.74</c:v>
                </c:pt>
                <c:pt idx="1">
                  <c:v>22.29</c:v>
                </c:pt>
                <c:pt idx="2">
                  <c:v>22.86</c:v>
                </c:pt>
                <c:pt idx="3">
                  <c:v>22.72</c:v>
                </c:pt>
                <c:pt idx="4">
                  <c:v>22.48</c:v>
                </c:pt>
                <c:pt idx="5">
                  <c:v>22.26</c:v>
                </c:pt>
                <c:pt idx="6">
                  <c:v>22.32</c:v>
                </c:pt>
                <c:pt idx="7">
                  <c:v>22.42</c:v>
                </c:pt>
                <c:pt idx="8">
                  <c:v>22.17</c:v>
                </c:pt>
                <c:pt idx="9">
                  <c:v>22.27</c:v>
                </c:pt>
                <c:pt idx="10" formatCode="0.000">
                  <c:v>22.452999999999999</c:v>
                </c:pt>
              </c:numCache>
            </c:numRef>
          </c:val>
          <c:smooth val="0"/>
        </c:ser>
        <c:ser>
          <c:idx val="11"/>
          <c:order val="9"/>
          <c:tx>
            <c:strRef>
              <c:f>Ruckstuhl_5_6!$A$12</c:f>
              <c:strCache>
                <c:ptCount val="1"/>
                <c:pt idx="0">
                  <c:v>Mario</c:v>
                </c:pt>
              </c:strCache>
            </c:strRef>
          </c:tx>
          <c:val>
            <c:numRef>
              <c:f>Ruckstuhl_5_6!$B$12:$L$12</c:f>
              <c:numCache>
                <c:formatCode>General</c:formatCode>
                <c:ptCount val="11"/>
                <c:pt idx="10" formatCode="0.000">
                  <c:v>0</c:v>
                </c:pt>
              </c:numCache>
            </c:numRef>
          </c:val>
          <c:smooth val="0"/>
        </c:ser>
        <c:ser>
          <c:idx val="12"/>
          <c:order val="10"/>
          <c:tx>
            <c:strRef>
              <c:f>Ruckstuhl_5_6!$A$13</c:f>
              <c:strCache>
                <c:ptCount val="1"/>
                <c:pt idx="0">
                  <c:v>Hans</c:v>
                </c:pt>
              </c:strCache>
            </c:strRef>
          </c:tx>
          <c:val>
            <c:numRef>
              <c:f>Ruckstuhl_5_6!$B$13:$L$13</c:f>
              <c:numCache>
                <c:formatCode>General</c:formatCode>
                <c:ptCount val="11"/>
                <c:pt idx="0">
                  <c:v>24.29</c:v>
                </c:pt>
                <c:pt idx="1">
                  <c:v>24.19</c:v>
                </c:pt>
                <c:pt idx="2">
                  <c:v>23.91</c:v>
                </c:pt>
                <c:pt idx="3">
                  <c:v>24.33</c:v>
                </c:pt>
                <c:pt idx="4">
                  <c:v>24.01</c:v>
                </c:pt>
                <c:pt idx="5">
                  <c:v>24.26</c:v>
                </c:pt>
                <c:pt idx="6">
                  <c:v>25.99</c:v>
                </c:pt>
                <c:pt idx="7">
                  <c:v>24.08</c:v>
                </c:pt>
                <c:pt idx="8">
                  <c:v>23.59</c:v>
                </c:pt>
                <c:pt idx="9">
                  <c:v>23.18</c:v>
                </c:pt>
                <c:pt idx="10" formatCode="0.000">
                  <c:v>24.183</c:v>
                </c:pt>
              </c:numCache>
            </c:numRef>
          </c:val>
          <c:smooth val="0"/>
        </c:ser>
        <c:ser>
          <c:idx val="13"/>
          <c:order val="11"/>
          <c:tx>
            <c:strRef>
              <c:f>Ruckstuhl_5_6!$A$14</c:f>
              <c:strCache>
                <c:ptCount val="1"/>
                <c:pt idx="0">
                  <c:v>Jeff</c:v>
                </c:pt>
              </c:strCache>
            </c:strRef>
          </c:tx>
          <c:val>
            <c:numRef>
              <c:f>Ruckstuhl_5_6!$B$14:$L$14</c:f>
              <c:numCache>
                <c:formatCode>General</c:formatCode>
                <c:ptCount val="11"/>
                <c:pt idx="0">
                  <c:v>23.9</c:v>
                </c:pt>
                <c:pt idx="1">
                  <c:v>23.73</c:v>
                </c:pt>
                <c:pt idx="2">
                  <c:v>23.88</c:v>
                </c:pt>
                <c:pt idx="3">
                  <c:v>23.97</c:v>
                </c:pt>
                <c:pt idx="4">
                  <c:v>24.59</c:v>
                </c:pt>
                <c:pt idx="5">
                  <c:v>24.54</c:v>
                </c:pt>
                <c:pt idx="6">
                  <c:v>24.27</c:v>
                </c:pt>
                <c:pt idx="7">
                  <c:v>24.43</c:v>
                </c:pt>
                <c:pt idx="8">
                  <c:v>24.27</c:v>
                </c:pt>
                <c:pt idx="9">
                  <c:v>23.78</c:v>
                </c:pt>
                <c:pt idx="10" formatCode="0.000">
                  <c:v>24.136000000000003</c:v>
                </c:pt>
              </c:numCache>
            </c:numRef>
          </c:val>
          <c:smooth val="0"/>
        </c:ser>
        <c:ser>
          <c:idx val="14"/>
          <c:order val="12"/>
          <c:tx>
            <c:strRef>
              <c:f>Ruckstuhl_5_6!$A$15</c:f>
              <c:strCache>
                <c:ptCount val="1"/>
                <c:pt idx="0">
                  <c:v>Fiona</c:v>
                </c:pt>
              </c:strCache>
            </c:strRef>
          </c:tx>
          <c:val>
            <c:numRef>
              <c:f>Ruckstuhl_5_6!$B$15:$L$15</c:f>
              <c:numCache>
                <c:formatCode>General</c:formatCode>
                <c:ptCount val="11"/>
                <c:pt idx="0">
                  <c:v>23.83</c:v>
                </c:pt>
                <c:pt idx="1">
                  <c:v>23.49</c:v>
                </c:pt>
                <c:pt idx="2">
                  <c:v>23.38</c:v>
                </c:pt>
                <c:pt idx="3">
                  <c:v>23.31</c:v>
                </c:pt>
                <c:pt idx="4">
                  <c:v>23.88</c:v>
                </c:pt>
                <c:pt idx="5">
                  <c:v>23.6</c:v>
                </c:pt>
                <c:pt idx="6">
                  <c:v>23.47</c:v>
                </c:pt>
                <c:pt idx="7">
                  <c:v>22.95</c:v>
                </c:pt>
                <c:pt idx="8">
                  <c:v>23.08</c:v>
                </c:pt>
                <c:pt idx="9">
                  <c:v>23.2</c:v>
                </c:pt>
                <c:pt idx="10" formatCode="0.000">
                  <c:v>23.418999999999993</c:v>
                </c:pt>
              </c:numCache>
            </c:numRef>
          </c:val>
          <c:smooth val="0"/>
        </c:ser>
        <c:ser>
          <c:idx val="15"/>
          <c:order val="13"/>
          <c:tx>
            <c:strRef>
              <c:f>Ruckstuhl_5_6!$A$16</c:f>
              <c:strCache>
                <c:ptCount val="1"/>
                <c:pt idx="0">
                  <c:v>Roger</c:v>
                </c:pt>
              </c:strCache>
            </c:strRef>
          </c:tx>
          <c:val>
            <c:numRef>
              <c:f>Ruckstuhl_5_6!$B$16:$L$16</c:f>
              <c:numCache>
                <c:formatCode>General</c:formatCode>
                <c:ptCount val="11"/>
                <c:pt idx="10" formatCode="0.000">
                  <c:v>0</c:v>
                </c:pt>
              </c:numCache>
            </c:numRef>
          </c:val>
          <c:smooth val="0"/>
        </c:ser>
        <c:ser>
          <c:idx val="0"/>
          <c:order val="14"/>
          <c:tx>
            <c:strRef>
              <c:f>Ruckstuhl_5_6!$A$17</c:f>
              <c:strCache>
                <c:ptCount val="1"/>
                <c:pt idx="0">
                  <c:v>Nic</c:v>
                </c:pt>
              </c:strCache>
            </c:strRef>
          </c:tx>
          <c:val>
            <c:numRef>
              <c:f>Ruckstuhl_5_6!$B$17:$L$17</c:f>
              <c:numCache>
                <c:formatCode>General</c:formatCode>
                <c:ptCount val="11"/>
                <c:pt idx="0">
                  <c:v>24.45</c:v>
                </c:pt>
                <c:pt idx="1">
                  <c:v>23.68</c:v>
                </c:pt>
                <c:pt idx="2">
                  <c:v>23.34</c:v>
                </c:pt>
                <c:pt idx="3">
                  <c:v>23.99</c:v>
                </c:pt>
                <c:pt idx="4">
                  <c:v>24.45</c:v>
                </c:pt>
                <c:pt idx="5">
                  <c:v>24.1</c:v>
                </c:pt>
                <c:pt idx="6">
                  <c:v>23.98</c:v>
                </c:pt>
                <c:pt idx="7">
                  <c:v>23.5</c:v>
                </c:pt>
                <c:pt idx="8">
                  <c:v>23.1</c:v>
                </c:pt>
                <c:pt idx="9">
                  <c:v>23.3</c:v>
                </c:pt>
                <c:pt idx="10" formatCode="0.000">
                  <c:v>23.788999999999998</c:v>
                </c:pt>
              </c:numCache>
            </c:numRef>
          </c:val>
          <c:smooth val="0"/>
        </c:ser>
        <c:ser>
          <c:idx val="1"/>
          <c:order val="15"/>
          <c:tx>
            <c:strRef>
              <c:f>Ruckstuhl_5_6!$A$18</c:f>
              <c:strCache>
                <c:ptCount val="1"/>
                <c:pt idx="0">
                  <c:v>Markus</c:v>
                </c:pt>
              </c:strCache>
            </c:strRef>
          </c:tx>
          <c:val>
            <c:numRef>
              <c:f>Ruckstuhl_5_6!$B$18:$L$18</c:f>
              <c:numCache>
                <c:formatCode>General</c:formatCode>
                <c:ptCount val="11"/>
                <c:pt idx="0">
                  <c:v>27.21</c:v>
                </c:pt>
                <c:pt idx="1">
                  <c:v>26.2</c:v>
                </c:pt>
                <c:pt idx="2">
                  <c:v>26.04</c:v>
                </c:pt>
                <c:pt idx="3">
                  <c:v>25.84</c:v>
                </c:pt>
                <c:pt idx="4">
                  <c:v>25.55</c:v>
                </c:pt>
                <c:pt idx="5">
                  <c:v>25.46</c:v>
                </c:pt>
                <c:pt idx="6">
                  <c:v>25.54</c:v>
                </c:pt>
                <c:pt idx="7">
                  <c:v>25.41</c:v>
                </c:pt>
                <c:pt idx="8">
                  <c:v>25.18</c:v>
                </c:pt>
                <c:pt idx="9">
                  <c:v>24.97</c:v>
                </c:pt>
                <c:pt idx="10" formatCode="0.000">
                  <c:v>25.74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506448"/>
        <c:axId val="193857120"/>
      </c:lineChart>
      <c:catAx>
        <c:axId val="185506448"/>
        <c:scaling>
          <c:orientation val="minMax"/>
        </c:scaling>
        <c:delete val="0"/>
        <c:axPos val="b"/>
        <c:majorTickMark val="out"/>
        <c:minorTickMark val="none"/>
        <c:tickLblPos val="nextTo"/>
        <c:crossAx val="193857120"/>
        <c:crosses val="autoZero"/>
        <c:auto val="1"/>
        <c:lblAlgn val="ctr"/>
        <c:lblOffset val="100"/>
        <c:noMultiLvlLbl val="0"/>
      </c:catAx>
      <c:valAx>
        <c:axId val="193857120"/>
        <c:scaling>
          <c:orientation val="minMax"/>
          <c:min val="15"/>
        </c:scaling>
        <c:delete val="0"/>
        <c:axPos val="l"/>
        <c:majorGridlines/>
        <c:minorGridlines/>
        <c:numFmt formatCode="General" sourceLinked="1"/>
        <c:majorTickMark val="out"/>
        <c:minorTickMark val="none"/>
        <c:tickLblPos val="nextTo"/>
        <c:crossAx val="1855064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paperSize="9" orientation="landscape" horizontalDpi="0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Arbonia_7_8!$A$3</c:f>
              <c:strCache>
                <c:ptCount val="1"/>
                <c:pt idx="0">
                  <c:v>Joan</c:v>
                </c:pt>
              </c:strCache>
            </c:strRef>
          </c:tx>
          <c:val>
            <c:numRef>
              <c:f>Arbonia_7_8!$B$3:$L$3</c:f>
              <c:numCache>
                <c:formatCode>General</c:formatCode>
                <c:ptCount val="11"/>
                <c:pt idx="10" formatCode="0.000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Arbonia_7_8!$A$4</c:f>
              <c:strCache>
                <c:ptCount val="1"/>
                <c:pt idx="0">
                  <c:v>Ruben</c:v>
                </c:pt>
              </c:strCache>
            </c:strRef>
          </c:tx>
          <c:val>
            <c:numRef>
              <c:f>Arbonia_7_8!$B$4:$L$4</c:f>
              <c:numCache>
                <c:formatCode>General</c:formatCode>
                <c:ptCount val="11"/>
                <c:pt idx="0">
                  <c:v>65.459999999999994</c:v>
                </c:pt>
                <c:pt idx="1">
                  <c:v>70.47</c:v>
                </c:pt>
                <c:pt idx="2">
                  <c:v>62.55</c:v>
                </c:pt>
                <c:pt idx="3">
                  <c:v>64.290000000000006</c:v>
                </c:pt>
                <c:pt idx="4">
                  <c:v>60.3</c:v>
                </c:pt>
                <c:pt idx="5">
                  <c:v>51.8</c:v>
                </c:pt>
                <c:pt idx="6">
                  <c:v>51.97</c:v>
                </c:pt>
                <c:pt idx="7">
                  <c:v>50.32</c:v>
                </c:pt>
                <c:pt idx="8">
                  <c:v>49.65</c:v>
                </c:pt>
                <c:pt idx="9">
                  <c:v>50.68</c:v>
                </c:pt>
                <c:pt idx="10" formatCode="0.000">
                  <c:v>57.749000000000002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Arbonia_7_8!$A$5</c:f>
              <c:strCache>
                <c:ptCount val="1"/>
                <c:pt idx="0">
                  <c:v>Jeremy</c:v>
                </c:pt>
              </c:strCache>
            </c:strRef>
          </c:tx>
          <c:val>
            <c:numRef>
              <c:f>Arbonia_7_8!$B$5:$L$5</c:f>
              <c:numCache>
                <c:formatCode>General</c:formatCode>
                <c:ptCount val="11"/>
                <c:pt idx="0">
                  <c:v>40.17</c:v>
                </c:pt>
                <c:pt idx="1">
                  <c:v>40.19</c:v>
                </c:pt>
                <c:pt idx="2">
                  <c:v>39.99</c:v>
                </c:pt>
                <c:pt idx="3">
                  <c:v>40.76</c:v>
                </c:pt>
                <c:pt idx="4">
                  <c:v>40.380000000000003</c:v>
                </c:pt>
                <c:pt idx="5">
                  <c:v>40.299999999999997</c:v>
                </c:pt>
                <c:pt idx="6">
                  <c:v>40.29</c:v>
                </c:pt>
                <c:pt idx="7">
                  <c:v>40.42</c:v>
                </c:pt>
                <c:pt idx="8">
                  <c:v>40.700000000000003</c:v>
                </c:pt>
                <c:pt idx="9">
                  <c:v>40.32</c:v>
                </c:pt>
                <c:pt idx="10" formatCode="0.000">
                  <c:v>40.351999999999997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Arbonia_7_8!$A$6</c:f>
              <c:strCache>
                <c:ptCount val="1"/>
                <c:pt idx="0">
                  <c:v>James</c:v>
                </c:pt>
              </c:strCache>
            </c:strRef>
          </c:tx>
          <c:val>
            <c:numRef>
              <c:f>Arbonia_7_8!$B$6:$L$6</c:f>
              <c:numCache>
                <c:formatCode>General</c:formatCode>
                <c:ptCount val="11"/>
                <c:pt idx="10" formatCode="0.000">
                  <c:v>0</c:v>
                </c:pt>
              </c:numCache>
            </c:numRef>
          </c:val>
          <c:smooth val="0"/>
        </c:ser>
        <c:ser>
          <c:idx val="6"/>
          <c:order val="4"/>
          <c:tx>
            <c:strRef>
              <c:f>Arbonia_7_8!$A$7</c:f>
              <c:strCache>
                <c:ptCount val="1"/>
                <c:pt idx="0">
                  <c:v>Alicia</c:v>
                </c:pt>
              </c:strCache>
            </c:strRef>
          </c:tx>
          <c:val>
            <c:numRef>
              <c:f>Arbonia_7_8!$B$7:$L$7</c:f>
              <c:numCache>
                <c:formatCode>General</c:formatCode>
                <c:ptCount val="11"/>
                <c:pt idx="0">
                  <c:v>45.89</c:v>
                </c:pt>
                <c:pt idx="1">
                  <c:v>45.36</c:v>
                </c:pt>
                <c:pt idx="2">
                  <c:v>44.53</c:v>
                </c:pt>
                <c:pt idx="3">
                  <c:v>50.37</c:v>
                </c:pt>
                <c:pt idx="4">
                  <c:v>43.68</c:v>
                </c:pt>
                <c:pt idx="5">
                  <c:v>45.85</c:v>
                </c:pt>
                <c:pt idx="6">
                  <c:v>45.85</c:v>
                </c:pt>
                <c:pt idx="7">
                  <c:v>44.87</c:v>
                </c:pt>
                <c:pt idx="8">
                  <c:v>44.11</c:v>
                </c:pt>
                <c:pt idx="9">
                  <c:v>44.4</c:v>
                </c:pt>
                <c:pt idx="10" formatCode="0.000">
                  <c:v>45.491</c:v>
                </c:pt>
              </c:numCache>
            </c:numRef>
          </c:val>
          <c:smooth val="0"/>
        </c:ser>
        <c:ser>
          <c:idx val="7"/>
          <c:order val="5"/>
          <c:tx>
            <c:strRef>
              <c:f>Arbonia_7_8!$A$8</c:f>
              <c:strCache>
                <c:ptCount val="1"/>
                <c:pt idx="0">
                  <c:v>Fabian</c:v>
                </c:pt>
              </c:strCache>
            </c:strRef>
          </c:tx>
          <c:val>
            <c:numRef>
              <c:f>Arbonia_7_8!$B$8:$L$8</c:f>
              <c:numCache>
                <c:formatCode>General</c:formatCode>
                <c:ptCount val="11"/>
                <c:pt idx="0">
                  <c:v>40.909999999999997</c:v>
                </c:pt>
                <c:pt idx="1">
                  <c:v>41.05</c:v>
                </c:pt>
                <c:pt idx="2">
                  <c:v>41.01</c:v>
                </c:pt>
                <c:pt idx="3">
                  <c:v>41.04</c:v>
                </c:pt>
                <c:pt idx="4">
                  <c:v>41.25</c:v>
                </c:pt>
                <c:pt idx="5">
                  <c:v>39.39</c:v>
                </c:pt>
                <c:pt idx="6">
                  <c:v>38.96</c:v>
                </c:pt>
                <c:pt idx="7">
                  <c:v>38.94</c:v>
                </c:pt>
                <c:pt idx="8">
                  <c:v>39.520000000000003</c:v>
                </c:pt>
                <c:pt idx="9">
                  <c:v>39.369999999999997</c:v>
                </c:pt>
                <c:pt idx="10" formatCode="0.000">
                  <c:v>40.143999999999991</c:v>
                </c:pt>
              </c:numCache>
            </c:numRef>
          </c:val>
          <c:smooth val="0"/>
        </c:ser>
        <c:ser>
          <c:idx val="8"/>
          <c:order val="6"/>
          <c:tx>
            <c:strRef>
              <c:f>Arbonia_7_8!$A$9</c:f>
              <c:strCache>
                <c:ptCount val="1"/>
                <c:pt idx="0">
                  <c:v>Lukas</c:v>
                </c:pt>
              </c:strCache>
            </c:strRef>
          </c:tx>
          <c:val>
            <c:numRef>
              <c:f>Arbonia_7_8!$B$9:$L$9</c:f>
              <c:numCache>
                <c:formatCode>General</c:formatCode>
                <c:ptCount val="11"/>
                <c:pt idx="10" formatCode="0.000">
                  <c:v>0</c:v>
                </c:pt>
              </c:numCache>
            </c:numRef>
          </c:val>
          <c:smooth val="0"/>
        </c:ser>
        <c:ser>
          <c:idx val="9"/>
          <c:order val="7"/>
          <c:tx>
            <c:strRef>
              <c:f>Arbonia_7_8!$A$10</c:f>
              <c:strCache>
                <c:ptCount val="1"/>
                <c:pt idx="0">
                  <c:v>Lino</c:v>
                </c:pt>
              </c:strCache>
            </c:strRef>
          </c:tx>
          <c:val>
            <c:numRef>
              <c:f>Arbonia_7_8!$B$10:$L$10</c:f>
              <c:numCache>
                <c:formatCode>General</c:formatCode>
                <c:ptCount val="11"/>
                <c:pt idx="10" formatCode="0.000">
                  <c:v>0</c:v>
                </c:pt>
              </c:numCache>
            </c:numRef>
          </c:val>
          <c:smooth val="0"/>
        </c:ser>
        <c:ser>
          <c:idx val="10"/>
          <c:order val="8"/>
          <c:tx>
            <c:strRef>
              <c:f>Arbonia_7_8!$A$11</c:f>
              <c:strCache>
                <c:ptCount val="1"/>
                <c:pt idx="0">
                  <c:v>Mehmet</c:v>
                </c:pt>
              </c:strCache>
            </c:strRef>
          </c:tx>
          <c:val>
            <c:numRef>
              <c:f>Arbonia_7_8!$B$11:$L$11</c:f>
              <c:numCache>
                <c:formatCode>General</c:formatCode>
                <c:ptCount val="11"/>
                <c:pt idx="0">
                  <c:v>42</c:v>
                </c:pt>
                <c:pt idx="1">
                  <c:v>40.880000000000003</c:v>
                </c:pt>
                <c:pt idx="2">
                  <c:v>40.299999999999997</c:v>
                </c:pt>
                <c:pt idx="3">
                  <c:v>40.56</c:v>
                </c:pt>
                <c:pt idx="4">
                  <c:v>40.57</c:v>
                </c:pt>
                <c:pt idx="5">
                  <c:v>40.69</c:v>
                </c:pt>
                <c:pt idx="6">
                  <c:v>40.4</c:v>
                </c:pt>
                <c:pt idx="7">
                  <c:v>40.53</c:v>
                </c:pt>
                <c:pt idx="8">
                  <c:v>40.74</c:v>
                </c:pt>
                <c:pt idx="9">
                  <c:v>41.06</c:v>
                </c:pt>
                <c:pt idx="10" formatCode="0.000">
                  <c:v>40.772999999999996</c:v>
                </c:pt>
              </c:numCache>
            </c:numRef>
          </c:val>
          <c:smooth val="0"/>
        </c:ser>
        <c:ser>
          <c:idx val="11"/>
          <c:order val="9"/>
          <c:tx>
            <c:strRef>
              <c:f>Arbonia_7_8!$A$12</c:f>
              <c:strCache>
                <c:ptCount val="1"/>
                <c:pt idx="0">
                  <c:v>Mario</c:v>
                </c:pt>
              </c:strCache>
            </c:strRef>
          </c:tx>
          <c:val>
            <c:numRef>
              <c:f>Arbonia_7_8!$B$12:$L$12</c:f>
              <c:numCache>
                <c:formatCode>General</c:formatCode>
                <c:ptCount val="11"/>
                <c:pt idx="10" formatCode="0.000">
                  <c:v>0</c:v>
                </c:pt>
              </c:numCache>
            </c:numRef>
          </c:val>
          <c:smooth val="0"/>
        </c:ser>
        <c:ser>
          <c:idx val="12"/>
          <c:order val="10"/>
          <c:tx>
            <c:strRef>
              <c:f>Arbonia_7_8!$A$13</c:f>
              <c:strCache>
                <c:ptCount val="1"/>
                <c:pt idx="0">
                  <c:v>Hans</c:v>
                </c:pt>
              </c:strCache>
            </c:strRef>
          </c:tx>
          <c:val>
            <c:numRef>
              <c:f>Arbonia_7_8!$B$13:$L$13</c:f>
              <c:numCache>
                <c:formatCode>General</c:formatCode>
                <c:ptCount val="11"/>
                <c:pt idx="10" formatCode="0.000">
                  <c:v>0</c:v>
                </c:pt>
              </c:numCache>
            </c:numRef>
          </c:val>
          <c:smooth val="0"/>
        </c:ser>
        <c:ser>
          <c:idx val="13"/>
          <c:order val="11"/>
          <c:tx>
            <c:strRef>
              <c:f>Arbonia_7_8!$A$14</c:f>
              <c:strCache>
                <c:ptCount val="1"/>
                <c:pt idx="0">
                  <c:v>Jeff</c:v>
                </c:pt>
              </c:strCache>
            </c:strRef>
          </c:tx>
          <c:val>
            <c:numRef>
              <c:f>Arbonia_7_8!$B$14:$L$14</c:f>
              <c:numCache>
                <c:formatCode>General</c:formatCode>
                <c:ptCount val="11"/>
                <c:pt idx="0">
                  <c:v>45.32</c:v>
                </c:pt>
                <c:pt idx="1">
                  <c:v>45.16</c:v>
                </c:pt>
                <c:pt idx="2">
                  <c:v>44.6</c:v>
                </c:pt>
                <c:pt idx="3">
                  <c:v>44.6</c:v>
                </c:pt>
                <c:pt idx="4">
                  <c:v>44.11</c:v>
                </c:pt>
                <c:pt idx="5">
                  <c:v>42.42</c:v>
                </c:pt>
                <c:pt idx="6">
                  <c:v>43.27</c:v>
                </c:pt>
                <c:pt idx="7">
                  <c:v>42.72</c:v>
                </c:pt>
                <c:pt idx="8">
                  <c:v>42.87</c:v>
                </c:pt>
                <c:pt idx="9">
                  <c:v>42.46</c:v>
                </c:pt>
                <c:pt idx="10" formatCode="0.000">
                  <c:v>43.752999999999993</c:v>
                </c:pt>
              </c:numCache>
            </c:numRef>
          </c:val>
          <c:smooth val="0"/>
        </c:ser>
        <c:ser>
          <c:idx val="14"/>
          <c:order val="12"/>
          <c:tx>
            <c:strRef>
              <c:f>Arbonia_7_8!$A$15</c:f>
              <c:strCache>
                <c:ptCount val="1"/>
                <c:pt idx="0">
                  <c:v>Fiona</c:v>
                </c:pt>
              </c:strCache>
            </c:strRef>
          </c:tx>
          <c:val>
            <c:numRef>
              <c:f>Arbonia_7_8!$B$15:$L$15</c:f>
              <c:numCache>
                <c:formatCode>General</c:formatCode>
                <c:ptCount val="11"/>
                <c:pt idx="0">
                  <c:v>41.01</c:v>
                </c:pt>
                <c:pt idx="1">
                  <c:v>40.67</c:v>
                </c:pt>
                <c:pt idx="2">
                  <c:v>40.82</c:v>
                </c:pt>
                <c:pt idx="3">
                  <c:v>40.840000000000003</c:v>
                </c:pt>
                <c:pt idx="4">
                  <c:v>41.21</c:v>
                </c:pt>
                <c:pt idx="5">
                  <c:v>40.049999999999997</c:v>
                </c:pt>
                <c:pt idx="6">
                  <c:v>39.58</c:v>
                </c:pt>
                <c:pt idx="7">
                  <c:v>40.01</c:v>
                </c:pt>
                <c:pt idx="8">
                  <c:v>40.82</c:v>
                </c:pt>
                <c:pt idx="9">
                  <c:v>41.14</c:v>
                </c:pt>
                <c:pt idx="10" formatCode="0.000">
                  <c:v>40.614999999999995</c:v>
                </c:pt>
              </c:numCache>
            </c:numRef>
          </c:val>
          <c:smooth val="0"/>
        </c:ser>
        <c:ser>
          <c:idx val="15"/>
          <c:order val="13"/>
          <c:tx>
            <c:strRef>
              <c:f>Arbonia_7_8!$A$16</c:f>
              <c:strCache>
                <c:ptCount val="1"/>
                <c:pt idx="0">
                  <c:v>Roger</c:v>
                </c:pt>
              </c:strCache>
            </c:strRef>
          </c:tx>
          <c:val>
            <c:numRef>
              <c:f>Arbonia_7_8!$B$16:$L$16</c:f>
              <c:numCache>
                <c:formatCode>General</c:formatCode>
                <c:ptCount val="11"/>
                <c:pt idx="10" formatCode="0.000">
                  <c:v>0</c:v>
                </c:pt>
              </c:numCache>
            </c:numRef>
          </c:val>
          <c:smooth val="0"/>
        </c:ser>
        <c:ser>
          <c:idx val="0"/>
          <c:order val="14"/>
          <c:tx>
            <c:strRef>
              <c:f>Arbonia_7_8!$A$17</c:f>
              <c:strCache>
                <c:ptCount val="1"/>
                <c:pt idx="0">
                  <c:v>Nic</c:v>
                </c:pt>
              </c:strCache>
            </c:strRef>
          </c:tx>
          <c:val>
            <c:numRef>
              <c:f>Arbonia_7_8!$B$17:$L$17</c:f>
              <c:numCache>
                <c:formatCode>General</c:formatCode>
                <c:ptCount val="11"/>
                <c:pt idx="0">
                  <c:v>43.63</c:v>
                </c:pt>
                <c:pt idx="1">
                  <c:v>42.99</c:v>
                </c:pt>
                <c:pt idx="2">
                  <c:v>43.2</c:v>
                </c:pt>
                <c:pt idx="3">
                  <c:v>42.94</c:v>
                </c:pt>
                <c:pt idx="4">
                  <c:v>43.83</c:v>
                </c:pt>
                <c:pt idx="5">
                  <c:v>42.49</c:v>
                </c:pt>
                <c:pt idx="6">
                  <c:v>42.55</c:v>
                </c:pt>
                <c:pt idx="7">
                  <c:v>43.25</c:v>
                </c:pt>
                <c:pt idx="8">
                  <c:v>45.25</c:v>
                </c:pt>
                <c:pt idx="9">
                  <c:v>46.36</c:v>
                </c:pt>
                <c:pt idx="10" formatCode="0.000">
                  <c:v>43.649000000000001</c:v>
                </c:pt>
              </c:numCache>
            </c:numRef>
          </c:val>
          <c:smooth val="0"/>
        </c:ser>
        <c:ser>
          <c:idx val="1"/>
          <c:order val="15"/>
          <c:tx>
            <c:strRef>
              <c:f>Arbonia_7_8!$A$18</c:f>
              <c:strCache>
                <c:ptCount val="1"/>
                <c:pt idx="0">
                  <c:v>Markus</c:v>
                </c:pt>
              </c:strCache>
            </c:strRef>
          </c:tx>
          <c:val>
            <c:numRef>
              <c:f>Arbonia_7_8!$B$18:$L$18</c:f>
              <c:numCache>
                <c:formatCode>General</c:formatCode>
                <c:ptCount val="11"/>
                <c:pt idx="0">
                  <c:v>48.12</c:v>
                </c:pt>
                <c:pt idx="1">
                  <c:v>46.67</c:v>
                </c:pt>
                <c:pt idx="2">
                  <c:v>46.62</c:v>
                </c:pt>
                <c:pt idx="3">
                  <c:v>47.6</c:v>
                </c:pt>
                <c:pt idx="4">
                  <c:v>46.3</c:v>
                </c:pt>
                <c:pt idx="5">
                  <c:v>44.69</c:v>
                </c:pt>
                <c:pt idx="6">
                  <c:v>44.62</c:v>
                </c:pt>
                <c:pt idx="7">
                  <c:v>44.77</c:v>
                </c:pt>
                <c:pt idx="8">
                  <c:v>45.27</c:v>
                </c:pt>
                <c:pt idx="9">
                  <c:v>45.26</c:v>
                </c:pt>
                <c:pt idx="10" formatCode="0.000">
                  <c:v>45.991999999999997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3857512"/>
        <c:axId val="193853984"/>
      </c:lineChart>
      <c:catAx>
        <c:axId val="193857512"/>
        <c:scaling>
          <c:orientation val="minMax"/>
        </c:scaling>
        <c:delete val="0"/>
        <c:axPos val="b"/>
        <c:majorTickMark val="out"/>
        <c:minorTickMark val="none"/>
        <c:tickLblPos val="nextTo"/>
        <c:crossAx val="193853984"/>
        <c:crosses val="autoZero"/>
        <c:auto val="1"/>
        <c:lblAlgn val="ctr"/>
        <c:lblOffset val="100"/>
        <c:noMultiLvlLbl val="0"/>
      </c:catAx>
      <c:valAx>
        <c:axId val="193853984"/>
        <c:scaling>
          <c:orientation val="minMax"/>
          <c:min val="30"/>
        </c:scaling>
        <c:delete val="0"/>
        <c:axPos val="l"/>
        <c:majorGridlines/>
        <c:minorGridlines/>
        <c:numFmt formatCode="General" sourceLinked="1"/>
        <c:majorTickMark val="out"/>
        <c:minorTickMark val="none"/>
        <c:tickLblPos val="nextTo"/>
        <c:crossAx val="1938575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paperSize="9" orientation="landscape" horizontalDpi="0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Arbonia_7_8!$A$3</c:f>
              <c:strCache>
                <c:ptCount val="1"/>
                <c:pt idx="0">
                  <c:v>Joan</c:v>
                </c:pt>
              </c:strCache>
            </c:strRef>
          </c:tx>
          <c:val>
            <c:numRef>
              <c:f>Arbonia_7_8!$B$3:$L$3</c:f>
              <c:numCache>
                <c:formatCode>General</c:formatCode>
                <c:ptCount val="11"/>
                <c:pt idx="10" formatCode="0.000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Steinemann_9_10!$A$4</c:f>
              <c:strCache>
                <c:ptCount val="1"/>
                <c:pt idx="0">
                  <c:v>Ruben</c:v>
                </c:pt>
              </c:strCache>
            </c:strRef>
          </c:tx>
          <c:val>
            <c:numRef>
              <c:f>Steinemann_9_10!$B$4:$V$4</c:f>
              <c:numCache>
                <c:formatCode>General</c:formatCode>
                <c:ptCount val="21"/>
                <c:pt idx="20" formatCode="0.000">
                  <c:v>0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Steinemann_9_10!$A$5</c:f>
              <c:strCache>
                <c:ptCount val="1"/>
                <c:pt idx="0">
                  <c:v>Jeremy</c:v>
                </c:pt>
              </c:strCache>
            </c:strRef>
          </c:tx>
          <c:val>
            <c:numRef>
              <c:f>Steinemann_9_10!$B$5:$V$5</c:f>
              <c:numCache>
                <c:formatCode>General</c:formatCode>
                <c:ptCount val="21"/>
                <c:pt idx="0">
                  <c:v>14.29</c:v>
                </c:pt>
                <c:pt idx="1">
                  <c:v>14.06</c:v>
                </c:pt>
                <c:pt idx="2">
                  <c:v>13.98</c:v>
                </c:pt>
                <c:pt idx="3">
                  <c:v>15.23</c:v>
                </c:pt>
                <c:pt idx="4">
                  <c:v>13.84</c:v>
                </c:pt>
                <c:pt idx="5">
                  <c:v>14.11</c:v>
                </c:pt>
                <c:pt idx="6">
                  <c:v>13.95</c:v>
                </c:pt>
                <c:pt idx="7">
                  <c:v>13.96</c:v>
                </c:pt>
                <c:pt idx="8">
                  <c:v>14.04</c:v>
                </c:pt>
                <c:pt idx="9">
                  <c:v>13.64</c:v>
                </c:pt>
                <c:pt idx="10">
                  <c:v>14.23</c:v>
                </c:pt>
                <c:pt idx="11">
                  <c:v>14.29</c:v>
                </c:pt>
                <c:pt idx="12">
                  <c:v>14.43</c:v>
                </c:pt>
                <c:pt idx="13">
                  <c:v>14.34</c:v>
                </c:pt>
                <c:pt idx="14">
                  <c:v>14.4</c:v>
                </c:pt>
                <c:pt idx="15">
                  <c:v>14.14</c:v>
                </c:pt>
                <c:pt idx="16">
                  <c:v>14.09</c:v>
                </c:pt>
                <c:pt idx="17">
                  <c:v>14.03</c:v>
                </c:pt>
                <c:pt idx="18">
                  <c:v>13.86</c:v>
                </c:pt>
                <c:pt idx="19">
                  <c:v>13.91</c:v>
                </c:pt>
                <c:pt idx="20" formatCode="0.000">
                  <c:v>14.183125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Arbonia_7_8!$A$6</c:f>
              <c:strCache>
                <c:ptCount val="1"/>
                <c:pt idx="0">
                  <c:v>James</c:v>
                </c:pt>
              </c:strCache>
            </c:strRef>
          </c:tx>
          <c:val>
            <c:numRef>
              <c:f>Arbonia_7_8!$B$6:$L$6</c:f>
              <c:numCache>
                <c:formatCode>General</c:formatCode>
                <c:ptCount val="11"/>
                <c:pt idx="10" formatCode="0.000">
                  <c:v>0</c:v>
                </c:pt>
              </c:numCache>
            </c:numRef>
          </c:val>
          <c:smooth val="0"/>
        </c:ser>
        <c:ser>
          <c:idx val="6"/>
          <c:order val="4"/>
          <c:tx>
            <c:strRef>
              <c:f>Steinemann_9_10!$A$7</c:f>
              <c:strCache>
                <c:ptCount val="1"/>
                <c:pt idx="0">
                  <c:v>Alicia</c:v>
                </c:pt>
              </c:strCache>
            </c:strRef>
          </c:tx>
          <c:val>
            <c:numRef>
              <c:f>Steinemann_9_10!$B$7:$V$7</c:f>
              <c:numCache>
                <c:formatCode>General</c:formatCode>
                <c:ptCount val="21"/>
                <c:pt idx="0">
                  <c:v>16.670000000000002</c:v>
                </c:pt>
                <c:pt idx="1">
                  <c:v>16.34</c:v>
                </c:pt>
                <c:pt idx="2">
                  <c:v>15.72</c:v>
                </c:pt>
                <c:pt idx="3">
                  <c:v>16.23</c:v>
                </c:pt>
                <c:pt idx="4">
                  <c:v>15.48</c:v>
                </c:pt>
                <c:pt idx="5">
                  <c:v>15.21</c:v>
                </c:pt>
                <c:pt idx="6">
                  <c:v>16.48</c:v>
                </c:pt>
                <c:pt idx="7">
                  <c:v>15.39</c:v>
                </c:pt>
                <c:pt idx="8">
                  <c:v>15.05</c:v>
                </c:pt>
                <c:pt idx="9">
                  <c:v>15.05</c:v>
                </c:pt>
                <c:pt idx="10">
                  <c:v>15.54</c:v>
                </c:pt>
                <c:pt idx="11">
                  <c:v>15.82</c:v>
                </c:pt>
                <c:pt idx="12">
                  <c:v>15.5</c:v>
                </c:pt>
                <c:pt idx="13">
                  <c:v>15.88</c:v>
                </c:pt>
                <c:pt idx="14">
                  <c:v>15.34</c:v>
                </c:pt>
                <c:pt idx="15">
                  <c:v>15.33</c:v>
                </c:pt>
                <c:pt idx="16">
                  <c:v>15.43</c:v>
                </c:pt>
                <c:pt idx="17">
                  <c:v>15.23</c:v>
                </c:pt>
                <c:pt idx="18">
                  <c:v>15.52</c:v>
                </c:pt>
                <c:pt idx="19">
                  <c:v>15.43</c:v>
                </c:pt>
                <c:pt idx="20" formatCode="0.000">
                  <c:v>15.689375000000002</c:v>
                </c:pt>
              </c:numCache>
            </c:numRef>
          </c:val>
          <c:smooth val="0"/>
        </c:ser>
        <c:ser>
          <c:idx val="7"/>
          <c:order val="5"/>
          <c:tx>
            <c:strRef>
              <c:f>Steinemann_9_10!$A$8</c:f>
              <c:strCache>
                <c:ptCount val="1"/>
                <c:pt idx="0">
                  <c:v>Fabian</c:v>
                </c:pt>
              </c:strCache>
            </c:strRef>
          </c:tx>
          <c:val>
            <c:numRef>
              <c:f>Steinemann_9_10!$B$8:$V$8</c:f>
              <c:numCache>
                <c:formatCode>General</c:formatCode>
                <c:ptCount val="21"/>
                <c:pt idx="0">
                  <c:v>14.45</c:v>
                </c:pt>
                <c:pt idx="1">
                  <c:v>13.98</c:v>
                </c:pt>
                <c:pt idx="2">
                  <c:v>14.21</c:v>
                </c:pt>
                <c:pt idx="3">
                  <c:v>14.08</c:v>
                </c:pt>
                <c:pt idx="4">
                  <c:v>13.83</c:v>
                </c:pt>
                <c:pt idx="5">
                  <c:v>13.74</c:v>
                </c:pt>
                <c:pt idx="6">
                  <c:v>13.84</c:v>
                </c:pt>
                <c:pt idx="7">
                  <c:v>13.83</c:v>
                </c:pt>
                <c:pt idx="8">
                  <c:v>13.61</c:v>
                </c:pt>
                <c:pt idx="9">
                  <c:v>13.57</c:v>
                </c:pt>
                <c:pt idx="10">
                  <c:v>14.11</c:v>
                </c:pt>
                <c:pt idx="11">
                  <c:v>14.3</c:v>
                </c:pt>
                <c:pt idx="12">
                  <c:v>13.94</c:v>
                </c:pt>
                <c:pt idx="13">
                  <c:v>13.57</c:v>
                </c:pt>
                <c:pt idx="14">
                  <c:v>13.75</c:v>
                </c:pt>
                <c:pt idx="15">
                  <c:v>13.56</c:v>
                </c:pt>
                <c:pt idx="16">
                  <c:v>13.71</c:v>
                </c:pt>
                <c:pt idx="17">
                  <c:v>13.66</c:v>
                </c:pt>
                <c:pt idx="18">
                  <c:v>13.7</c:v>
                </c:pt>
                <c:pt idx="19">
                  <c:v>13.5</c:v>
                </c:pt>
                <c:pt idx="20" formatCode="0.000">
                  <c:v>13.898125</c:v>
                </c:pt>
              </c:numCache>
            </c:numRef>
          </c:val>
          <c:smooth val="0"/>
        </c:ser>
        <c:ser>
          <c:idx val="8"/>
          <c:order val="6"/>
          <c:tx>
            <c:strRef>
              <c:f>Steinemann_9_10!$A$9</c:f>
              <c:strCache>
                <c:ptCount val="1"/>
                <c:pt idx="0">
                  <c:v>Lukas</c:v>
                </c:pt>
              </c:strCache>
            </c:strRef>
          </c:tx>
          <c:val>
            <c:numRef>
              <c:f>Steinemann_9_10!$B$9:$V$9</c:f>
              <c:numCache>
                <c:formatCode>General</c:formatCode>
                <c:ptCount val="21"/>
                <c:pt idx="20" formatCode="0.000">
                  <c:v>0</c:v>
                </c:pt>
              </c:numCache>
            </c:numRef>
          </c:val>
          <c:smooth val="0"/>
        </c:ser>
        <c:ser>
          <c:idx val="9"/>
          <c:order val="7"/>
          <c:tx>
            <c:strRef>
              <c:f>Arbonia_7_8!$A$10</c:f>
              <c:strCache>
                <c:ptCount val="1"/>
                <c:pt idx="0">
                  <c:v>Lino</c:v>
                </c:pt>
              </c:strCache>
            </c:strRef>
          </c:tx>
          <c:val>
            <c:numRef>
              <c:f>Arbonia_7_8!$B$10:$L$10</c:f>
              <c:numCache>
                <c:formatCode>General</c:formatCode>
                <c:ptCount val="11"/>
                <c:pt idx="10" formatCode="0.000">
                  <c:v>0</c:v>
                </c:pt>
              </c:numCache>
            </c:numRef>
          </c:val>
          <c:smooth val="0"/>
        </c:ser>
        <c:ser>
          <c:idx val="10"/>
          <c:order val="8"/>
          <c:tx>
            <c:strRef>
              <c:f>Steinemann_9_10!$A$11</c:f>
              <c:strCache>
                <c:ptCount val="1"/>
                <c:pt idx="0">
                  <c:v>Mehmet</c:v>
                </c:pt>
              </c:strCache>
            </c:strRef>
          </c:tx>
          <c:val>
            <c:numRef>
              <c:f>Steinemann_9_10!$B$11:$V$11</c:f>
              <c:numCache>
                <c:formatCode>General</c:formatCode>
                <c:ptCount val="21"/>
                <c:pt idx="0">
                  <c:v>14.14</c:v>
                </c:pt>
                <c:pt idx="1">
                  <c:v>14.09</c:v>
                </c:pt>
                <c:pt idx="2">
                  <c:v>13.87</c:v>
                </c:pt>
                <c:pt idx="3">
                  <c:v>13.98</c:v>
                </c:pt>
                <c:pt idx="4">
                  <c:v>14.03</c:v>
                </c:pt>
                <c:pt idx="5">
                  <c:v>14.03</c:v>
                </c:pt>
                <c:pt idx="6">
                  <c:v>14.12</c:v>
                </c:pt>
                <c:pt idx="7">
                  <c:v>14.12</c:v>
                </c:pt>
                <c:pt idx="8">
                  <c:v>13.89</c:v>
                </c:pt>
                <c:pt idx="9">
                  <c:v>14.03</c:v>
                </c:pt>
                <c:pt idx="10">
                  <c:v>14.3</c:v>
                </c:pt>
                <c:pt idx="11">
                  <c:v>14.25</c:v>
                </c:pt>
                <c:pt idx="12">
                  <c:v>14.02</c:v>
                </c:pt>
                <c:pt idx="13">
                  <c:v>14.15</c:v>
                </c:pt>
                <c:pt idx="14">
                  <c:v>13.94</c:v>
                </c:pt>
                <c:pt idx="15">
                  <c:v>14.18</c:v>
                </c:pt>
                <c:pt idx="16">
                  <c:v>13.77</c:v>
                </c:pt>
                <c:pt idx="17">
                  <c:v>13.88</c:v>
                </c:pt>
                <c:pt idx="18">
                  <c:v>13.94</c:v>
                </c:pt>
                <c:pt idx="19">
                  <c:v>13.73</c:v>
                </c:pt>
                <c:pt idx="20" formatCode="0.000">
                  <c:v>14.071250000000003</c:v>
                </c:pt>
              </c:numCache>
            </c:numRef>
          </c:val>
          <c:smooth val="0"/>
        </c:ser>
        <c:ser>
          <c:idx val="11"/>
          <c:order val="9"/>
          <c:tx>
            <c:strRef>
              <c:f>Steinemann_9_10!$A$12</c:f>
              <c:strCache>
                <c:ptCount val="1"/>
                <c:pt idx="0">
                  <c:v>Mario</c:v>
                </c:pt>
              </c:strCache>
            </c:strRef>
          </c:tx>
          <c:val>
            <c:numRef>
              <c:f>Steinemann_9_10!$B$12:$V$12</c:f>
              <c:numCache>
                <c:formatCode>General</c:formatCode>
                <c:ptCount val="21"/>
                <c:pt idx="0">
                  <c:v>16.670000000000002</c:v>
                </c:pt>
                <c:pt idx="1">
                  <c:v>16.43</c:v>
                </c:pt>
                <c:pt idx="2">
                  <c:v>16.239999999999998</c:v>
                </c:pt>
                <c:pt idx="3">
                  <c:v>16.350000000000001</c:v>
                </c:pt>
                <c:pt idx="4">
                  <c:v>15.85</c:v>
                </c:pt>
                <c:pt idx="5">
                  <c:v>16.2</c:v>
                </c:pt>
                <c:pt idx="6">
                  <c:v>15.76</c:v>
                </c:pt>
                <c:pt idx="7">
                  <c:v>15.76</c:v>
                </c:pt>
                <c:pt idx="8">
                  <c:v>15.79</c:v>
                </c:pt>
                <c:pt idx="9">
                  <c:v>16.239999999999998</c:v>
                </c:pt>
                <c:pt idx="10">
                  <c:v>15.9</c:v>
                </c:pt>
                <c:pt idx="11">
                  <c:v>15.98</c:v>
                </c:pt>
                <c:pt idx="12">
                  <c:v>15.65</c:v>
                </c:pt>
                <c:pt idx="13">
                  <c:v>15.381</c:v>
                </c:pt>
                <c:pt idx="14">
                  <c:v>15.51</c:v>
                </c:pt>
                <c:pt idx="15">
                  <c:v>15.68</c:v>
                </c:pt>
                <c:pt idx="16">
                  <c:v>16.2</c:v>
                </c:pt>
                <c:pt idx="17">
                  <c:v>15.65</c:v>
                </c:pt>
                <c:pt idx="18">
                  <c:v>15.66</c:v>
                </c:pt>
                <c:pt idx="19">
                  <c:v>15.25</c:v>
                </c:pt>
                <c:pt idx="20" formatCode="0.000">
                  <c:v>15.961937499999999</c:v>
                </c:pt>
              </c:numCache>
            </c:numRef>
          </c:val>
          <c:smooth val="0"/>
        </c:ser>
        <c:ser>
          <c:idx val="12"/>
          <c:order val="10"/>
          <c:tx>
            <c:strRef>
              <c:f>Arbonia_7_8!$A$13</c:f>
              <c:strCache>
                <c:ptCount val="1"/>
                <c:pt idx="0">
                  <c:v>Hans</c:v>
                </c:pt>
              </c:strCache>
            </c:strRef>
          </c:tx>
          <c:val>
            <c:numRef>
              <c:f>Arbonia_7_8!$B$13:$L$13</c:f>
              <c:numCache>
                <c:formatCode>General</c:formatCode>
                <c:ptCount val="11"/>
                <c:pt idx="10" formatCode="0.000">
                  <c:v>0</c:v>
                </c:pt>
              </c:numCache>
            </c:numRef>
          </c:val>
          <c:smooth val="0"/>
        </c:ser>
        <c:ser>
          <c:idx val="13"/>
          <c:order val="11"/>
          <c:tx>
            <c:strRef>
              <c:f>Steinemann_9_10!$A$14</c:f>
              <c:strCache>
                <c:ptCount val="1"/>
                <c:pt idx="0">
                  <c:v>Jeff</c:v>
                </c:pt>
              </c:strCache>
            </c:strRef>
          </c:tx>
          <c:val>
            <c:numRef>
              <c:f>Steinemann_9_10!$B$14:$V$14</c:f>
              <c:numCache>
                <c:formatCode>General</c:formatCode>
                <c:ptCount val="21"/>
                <c:pt idx="0">
                  <c:v>15.28</c:v>
                </c:pt>
                <c:pt idx="1">
                  <c:v>14.88</c:v>
                </c:pt>
                <c:pt idx="2">
                  <c:v>15.4</c:v>
                </c:pt>
                <c:pt idx="3">
                  <c:v>14.89</c:v>
                </c:pt>
                <c:pt idx="4">
                  <c:v>14.76</c:v>
                </c:pt>
                <c:pt idx="5">
                  <c:v>14.84</c:v>
                </c:pt>
                <c:pt idx="6">
                  <c:v>15.33</c:v>
                </c:pt>
                <c:pt idx="7">
                  <c:v>15.1</c:v>
                </c:pt>
                <c:pt idx="8">
                  <c:v>14.9</c:v>
                </c:pt>
                <c:pt idx="9">
                  <c:v>15.05</c:v>
                </c:pt>
                <c:pt idx="10">
                  <c:v>15.21</c:v>
                </c:pt>
                <c:pt idx="11">
                  <c:v>15.15</c:v>
                </c:pt>
                <c:pt idx="12">
                  <c:v>15.18</c:v>
                </c:pt>
                <c:pt idx="13">
                  <c:v>15.04</c:v>
                </c:pt>
                <c:pt idx="14">
                  <c:v>15.21</c:v>
                </c:pt>
                <c:pt idx="15">
                  <c:v>15.08</c:v>
                </c:pt>
                <c:pt idx="16">
                  <c:v>14.86</c:v>
                </c:pt>
                <c:pt idx="17">
                  <c:v>14.75</c:v>
                </c:pt>
                <c:pt idx="18">
                  <c:v>15.04</c:v>
                </c:pt>
                <c:pt idx="19">
                  <c:v>21.45</c:v>
                </c:pt>
                <c:pt idx="20" formatCode="0.000">
                  <c:v>15.081250000000002</c:v>
                </c:pt>
              </c:numCache>
            </c:numRef>
          </c:val>
          <c:smooth val="0"/>
        </c:ser>
        <c:ser>
          <c:idx val="14"/>
          <c:order val="12"/>
          <c:tx>
            <c:strRef>
              <c:f>Steinemann_9_10!$A$15</c:f>
              <c:strCache>
                <c:ptCount val="1"/>
                <c:pt idx="0">
                  <c:v>Fiona</c:v>
                </c:pt>
              </c:strCache>
            </c:strRef>
          </c:tx>
          <c:val>
            <c:numRef>
              <c:f>Steinemann_9_10!$B$15:$V$15</c:f>
              <c:numCache>
                <c:formatCode>General</c:formatCode>
                <c:ptCount val="21"/>
                <c:pt idx="0">
                  <c:v>15.35</c:v>
                </c:pt>
                <c:pt idx="1">
                  <c:v>14.38</c:v>
                </c:pt>
                <c:pt idx="2">
                  <c:v>14.06</c:v>
                </c:pt>
                <c:pt idx="3">
                  <c:v>14.81</c:v>
                </c:pt>
                <c:pt idx="4">
                  <c:v>14.47</c:v>
                </c:pt>
                <c:pt idx="5">
                  <c:v>14.01</c:v>
                </c:pt>
                <c:pt idx="6">
                  <c:v>14.58</c:v>
                </c:pt>
                <c:pt idx="7">
                  <c:v>14.11</c:v>
                </c:pt>
                <c:pt idx="8">
                  <c:v>14.61</c:v>
                </c:pt>
                <c:pt idx="9">
                  <c:v>14.5</c:v>
                </c:pt>
                <c:pt idx="10">
                  <c:v>14.86</c:v>
                </c:pt>
                <c:pt idx="11">
                  <c:v>14.48</c:v>
                </c:pt>
                <c:pt idx="12">
                  <c:v>14.4</c:v>
                </c:pt>
                <c:pt idx="13">
                  <c:v>14.13</c:v>
                </c:pt>
                <c:pt idx="14">
                  <c:v>14.1</c:v>
                </c:pt>
                <c:pt idx="15">
                  <c:v>14.44</c:v>
                </c:pt>
                <c:pt idx="16">
                  <c:v>14.25</c:v>
                </c:pt>
                <c:pt idx="17">
                  <c:v>28.08</c:v>
                </c:pt>
                <c:pt idx="18">
                  <c:v>18.29</c:v>
                </c:pt>
                <c:pt idx="19">
                  <c:v>14.32</c:v>
                </c:pt>
                <c:pt idx="20" formatCode="0.000">
                  <c:v>14.455625</c:v>
                </c:pt>
              </c:numCache>
            </c:numRef>
          </c:val>
          <c:smooth val="0"/>
        </c:ser>
        <c:ser>
          <c:idx val="15"/>
          <c:order val="13"/>
          <c:tx>
            <c:strRef>
              <c:f>Arbonia_7_8!$A$16</c:f>
              <c:strCache>
                <c:ptCount val="1"/>
                <c:pt idx="0">
                  <c:v>Roger</c:v>
                </c:pt>
              </c:strCache>
            </c:strRef>
          </c:tx>
          <c:val>
            <c:numRef>
              <c:f>Arbonia_7_8!$B$16:$L$16</c:f>
              <c:numCache>
                <c:formatCode>General</c:formatCode>
                <c:ptCount val="11"/>
                <c:pt idx="10" formatCode="0.000">
                  <c:v>0</c:v>
                </c:pt>
              </c:numCache>
            </c:numRef>
          </c:val>
          <c:smooth val="0"/>
        </c:ser>
        <c:ser>
          <c:idx val="0"/>
          <c:order val="14"/>
          <c:tx>
            <c:strRef>
              <c:f>Steinemann_9_10!$A$17</c:f>
              <c:strCache>
                <c:ptCount val="1"/>
                <c:pt idx="0">
                  <c:v>Nic</c:v>
                </c:pt>
              </c:strCache>
            </c:strRef>
          </c:tx>
          <c:val>
            <c:numRef>
              <c:f>Steinemann_9_10!$B$17:$V$17</c:f>
              <c:numCache>
                <c:formatCode>General</c:formatCode>
                <c:ptCount val="21"/>
                <c:pt idx="0">
                  <c:v>15.72</c:v>
                </c:pt>
                <c:pt idx="1">
                  <c:v>15.09</c:v>
                </c:pt>
                <c:pt idx="2">
                  <c:v>14.72</c:v>
                </c:pt>
                <c:pt idx="3">
                  <c:v>15.16</c:v>
                </c:pt>
                <c:pt idx="4">
                  <c:v>14.93</c:v>
                </c:pt>
                <c:pt idx="5">
                  <c:v>14.3</c:v>
                </c:pt>
                <c:pt idx="6">
                  <c:v>14.69</c:v>
                </c:pt>
                <c:pt idx="7">
                  <c:v>15.97</c:v>
                </c:pt>
                <c:pt idx="8">
                  <c:v>15.35</c:v>
                </c:pt>
                <c:pt idx="9">
                  <c:v>14.64</c:v>
                </c:pt>
                <c:pt idx="10">
                  <c:v>14.67</c:v>
                </c:pt>
                <c:pt idx="11">
                  <c:v>14.81</c:v>
                </c:pt>
                <c:pt idx="12">
                  <c:v>14.87</c:v>
                </c:pt>
                <c:pt idx="13">
                  <c:v>14.74</c:v>
                </c:pt>
                <c:pt idx="14">
                  <c:v>14.86</c:v>
                </c:pt>
                <c:pt idx="15">
                  <c:v>14.34</c:v>
                </c:pt>
                <c:pt idx="16">
                  <c:v>14.85</c:v>
                </c:pt>
                <c:pt idx="17">
                  <c:v>14.66</c:v>
                </c:pt>
                <c:pt idx="18">
                  <c:v>14.84</c:v>
                </c:pt>
                <c:pt idx="19">
                  <c:v>14.8</c:v>
                </c:pt>
                <c:pt idx="20" formatCode="0.000">
                  <c:v>14.928749999999999</c:v>
                </c:pt>
              </c:numCache>
            </c:numRef>
          </c:val>
          <c:smooth val="0"/>
        </c:ser>
        <c:ser>
          <c:idx val="1"/>
          <c:order val="15"/>
          <c:tx>
            <c:strRef>
              <c:f>Arbonia_7_8!$A$18</c:f>
              <c:strCache>
                <c:ptCount val="1"/>
                <c:pt idx="0">
                  <c:v>Markus</c:v>
                </c:pt>
              </c:strCache>
            </c:strRef>
          </c:tx>
          <c:val>
            <c:numRef>
              <c:f>Arbonia_7_8!$B$18:$L$18</c:f>
              <c:numCache>
                <c:formatCode>General</c:formatCode>
                <c:ptCount val="11"/>
                <c:pt idx="0">
                  <c:v>48.12</c:v>
                </c:pt>
                <c:pt idx="1">
                  <c:v>46.67</c:v>
                </c:pt>
                <c:pt idx="2">
                  <c:v>46.62</c:v>
                </c:pt>
                <c:pt idx="3">
                  <c:v>47.6</c:v>
                </c:pt>
                <c:pt idx="4">
                  <c:v>46.3</c:v>
                </c:pt>
                <c:pt idx="5">
                  <c:v>44.69</c:v>
                </c:pt>
                <c:pt idx="6">
                  <c:v>44.62</c:v>
                </c:pt>
                <c:pt idx="7">
                  <c:v>44.77</c:v>
                </c:pt>
                <c:pt idx="8">
                  <c:v>45.27</c:v>
                </c:pt>
                <c:pt idx="9">
                  <c:v>45.26</c:v>
                </c:pt>
                <c:pt idx="10" formatCode="0.000">
                  <c:v>45.991999999999997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Steinemann_9_10!$A$10</c:f>
              <c:strCache>
                <c:ptCount val="1"/>
                <c:pt idx="0">
                  <c:v>Lino</c:v>
                </c:pt>
              </c:strCache>
            </c:strRef>
          </c:tx>
          <c:val>
            <c:numRef>
              <c:f>Steinemann_9_10!$B$10:$V$10</c:f>
              <c:numCache>
                <c:formatCode>General</c:formatCode>
                <c:ptCount val="21"/>
                <c:pt idx="20" formatCode="0.000">
                  <c:v>0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Steinemann_9_10!$A$13</c:f>
              <c:strCache>
                <c:ptCount val="1"/>
                <c:pt idx="0">
                  <c:v>Hans</c:v>
                </c:pt>
              </c:strCache>
            </c:strRef>
          </c:tx>
          <c:val>
            <c:numRef>
              <c:f>Steinemann_9_10!$B$13:$V$13</c:f>
              <c:numCache>
                <c:formatCode>General</c:formatCode>
                <c:ptCount val="21"/>
                <c:pt idx="20" formatCode="0.000">
                  <c:v>0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Steinemann_9_10!$A$18</c:f>
              <c:strCache>
                <c:ptCount val="1"/>
                <c:pt idx="0">
                  <c:v>Markus</c:v>
                </c:pt>
              </c:strCache>
            </c:strRef>
          </c:tx>
          <c:val>
            <c:numRef>
              <c:f>Steinemann_9_10!$B$18:$V$18</c:f>
              <c:numCache>
                <c:formatCode>General</c:formatCode>
                <c:ptCount val="21"/>
                <c:pt idx="20" formatCode="0.00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3860648"/>
        <c:axId val="193855160"/>
      </c:lineChart>
      <c:catAx>
        <c:axId val="193860648"/>
        <c:scaling>
          <c:orientation val="minMax"/>
        </c:scaling>
        <c:delete val="0"/>
        <c:axPos val="b"/>
        <c:majorTickMark val="out"/>
        <c:minorTickMark val="none"/>
        <c:tickLblPos val="nextTo"/>
        <c:crossAx val="193855160"/>
        <c:crosses val="autoZero"/>
        <c:auto val="1"/>
        <c:lblAlgn val="ctr"/>
        <c:lblOffset val="100"/>
        <c:noMultiLvlLbl val="0"/>
      </c:catAx>
      <c:valAx>
        <c:axId val="193855160"/>
        <c:scaling>
          <c:orientation val="minMax"/>
          <c:max val="20"/>
          <c:min val="13"/>
        </c:scaling>
        <c:delete val="0"/>
        <c:axPos val="l"/>
        <c:majorGridlines/>
        <c:minorGridlines/>
        <c:numFmt formatCode="General" sourceLinked="1"/>
        <c:majorTickMark val="out"/>
        <c:minorTickMark val="none"/>
        <c:tickLblPos val="nextTo"/>
        <c:crossAx val="1938606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paperSize="9"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147636</xdr:rowOff>
    </xdr:from>
    <xdr:to>
      <xdr:col>22</xdr:col>
      <xdr:colOff>704850</xdr:colOff>
      <xdr:row>42</xdr:row>
      <xdr:rowOff>104775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147636</xdr:rowOff>
    </xdr:from>
    <xdr:to>
      <xdr:col>12</xdr:col>
      <xdr:colOff>704850</xdr:colOff>
      <xdr:row>42</xdr:row>
      <xdr:rowOff>104775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147636</xdr:rowOff>
    </xdr:from>
    <xdr:to>
      <xdr:col>12</xdr:col>
      <xdr:colOff>704850</xdr:colOff>
      <xdr:row>42</xdr:row>
      <xdr:rowOff>104775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147636</xdr:rowOff>
    </xdr:from>
    <xdr:to>
      <xdr:col>12</xdr:col>
      <xdr:colOff>704850</xdr:colOff>
      <xdr:row>42</xdr:row>
      <xdr:rowOff>104775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147636</xdr:rowOff>
    </xdr:from>
    <xdr:to>
      <xdr:col>22</xdr:col>
      <xdr:colOff>704850</xdr:colOff>
      <xdr:row>42</xdr:row>
      <xdr:rowOff>104775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"/>
  <sheetViews>
    <sheetView zoomScale="85" zoomScaleNormal="85" workbookViewId="0"/>
  </sheetViews>
  <sheetFormatPr baseColWidth="10" defaultRowHeight="15" x14ac:dyDescent="0.25"/>
  <sheetData>
    <row r="1" spans="1:22" ht="38.25" customHeight="1" x14ac:dyDescent="0.25">
      <c r="A1" s="1" t="s">
        <v>19</v>
      </c>
      <c r="B1" s="15" t="s">
        <v>21</v>
      </c>
      <c r="C1" s="15"/>
      <c r="D1" s="15"/>
      <c r="E1" s="15"/>
      <c r="F1" s="15"/>
      <c r="G1" s="15"/>
      <c r="H1" s="15"/>
      <c r="I1" s="15"/>
      <c r="J1" s="15"/>
      <c r="K1" s="15"/>
      <c r="L1" s="15" t="s">
        <v>22</v>
      </c>
      <c r="M1" s="15"/>
      <c r="N1" s="15"/>
      <c r="O1" s="15"/>
      <c r="P1" s="15"/>
      <c r="Q1" s="15"/>
      <c r="R1" s="15"/>
      <c r="S1" s="15"/>
      <c r="T1" s="15"/>
      <c r="U1" s="15"/>
      <c r="V1" s="3" t="s">
        <v>16</v>
      </c>
    </row>
    <row r="2" spans="1:22" x14ac:dyDescent="0.25">
      <c r="A2" s="1"/>
      <c r="B2" s="2"/>
      <c r="C2" s="11"/>
      <c r="D2" s="11"/>
      <c r="E2" s="11"/>
      <c r="F2" s="11"/>
      <c r="G2" s="11"/>
      <c r="H2" s="11"/>
      <c r="I2" s="2"/>
      <c r="J2" s="2"/>
      <c r="K2" s="2"/>
      <c r="L2" s="2"/>
      <c r="M2" s="11"/>
      <c r="N2" s="11"/>
      <c r="O2" s="11"/>
      <c r="P2" s="11"/>
      <c r="Q2" s="11"/>
      <c r="R2" s="11"/>
      <c r="S2" s="11"/>
      <c r="T2" s="2"/>
      <c r="U2" s="2"/>
    </row>
    <row r="3" spans="1:22" x14ac:dyDescent="0.25">
      <c r="A3" s="1" t="s">
        <v>10</v>
      </c>
      <c r="B3" s="3"/>
      <c r="C3" s="11"/>
      <c r="D3" s="11"/>
      <c r="E3" s="11"/>
      <c r="F3" s="11"/>
      <c r="G3" s="11"/>
      <c r="H3" s="11"/>
      <c r="I3" s="3"/>
      <c r="J3" s="3"/>
      <c r="K3" s="3"/>
      <c r="L3" s="3"/>
      <c r="M3" s="11"/>
      <c r="N3" s="11"/>
      <c r="O3" s="11"/>
      <c r="P3" s="11"/>
      <c r="Q3" s="11"/>
      <c r="R3" s="11"/>
      <c r="S3" s="11"/>
      <c r="T3" s="3"/>
      <c r="U3" s="3"/>
      <c r="V3" s="5" t="str">
        <f t="shared" ref="V3:V18" si="0">IF(B3&gt;0,AVERAGE(B3:U3),"")</f>
        <v/>
      </c>
    </row>
    <row r="4" spans="1:22" x14ac:dyDescent="0.25">
      <c r="A4" s="1" t="s">
        <v>11</v>
      </c>
      <c r="B4" s="3"/>
      <c r="C4" s="11"/>
      <c r="D4" s="11"/>
      <c r="E4" s="11"/>
      <c r="F4" s="11"/>
      <c r="G4" s="11"/>
      <c r="H4" s="11"/>
      <c r="I4" s="3"/>
      <c r="J4" s="3"/>
      <c r="K4" s="3"/>
      <c r="L4" s="3"/>
      <c r="M4" s="11"/>
      <c r="N4" s="11"/>
      <c r="O4" s="11"/>
      <c r="P4" s="11"/>
      <c r="Q4" s="11"/>
      <c r="R4" s="11"/>
      <c r="S4" s="11"/>
      <c r="T4" s="3"/>
      <c r="U4" s="3"/>
      <c r="V4" s="5" t="str">
        <f t="shared" si="0"/>
        <v/>
      </c>
    </row>
    <row r="5" spans="1:22" x14ac:dyDescent="0.25">
      <c r="A5" t="s">
        <v>7</v>
      </c>
      <c r="B5" s="3">
        <v>12.83</v>
      </c>
      <c r="C5" s="11">
        <v>13.01</v>
      </c>
      <c r="D5" s="11">
        <v>13.16</v>
      </c>
      <c r="E5" s="11">
        <v>12.96</v>
      </c>
      <c r="F5" s="11">
        <v>13.23</v>
      </c>
      <c r="G5" s="11">
        <v>13.23</v>
      </c>
      <c r="H5" s="11">
        <v>12.92</v>
      </c>
      <c r="I5" s="3">
        <v>12.99</v>
      </c>
      <c r="J5" s="3">
        <v>13.18</v>
      </c>
      <c r="K5" s="3">
        <v>13.03</v>
      </c>
      <c r="L5" s="3">
        <v>13.2</v>
      </c>
      <c r="M5" s="11">
        <v>13</v>
      </c>
      <c r="N5" s="11">
        <v>13.12</v>
      </c>
      <c r="O5" s="11">
        <v>13.17</v>
      </c>
      <c r="P5" s="11">
        <v>13.07</v>
      </c>
      <c r="Q5" s="11">
        <v>13.21</v>
      </c>
      <c r="R5" s="11">
        <v>13.01</v>
      </c>
      <c r="S5" s="11">
        <v>12.87</v>
      </c>
      <c r="T5" s="3">
        <v>13.22</v>
      </c>
      <c r="U5" s="3">
        <v>12.89</v>
      </c>
      <c r="V5" s="5">
        <f t="shared" si="0"/>
        <v>13.064999999999998</v>
      </c>
    </row>
    <row r="6" spans="1:22" x14ac:dyDescent="0.25">
      <c r="A6" t="s">
        <v>12</v>
      </c>
      <c r="B6" s="3"/>
      <c r="C6" s="11"/>
      <c r="D6" s="11"/>
      <c r="E6" s="11"/>
      <c r="F6" s="11"/>
      <c r="G6" s="11"/>
      <c r="H6" s="11"/>
      <c r="I6" s="3"/>
      <c r="J6" s="3"/>
      <c r="K6" s="3"/>
      <c r="L6" s="3"/>
      <c r="M6" s="11"/>
      <c r="N6" s="11"/>
      <c r="O6" s="11"/>
      <c r="P6" s="11"/>
      <c r="Q6" s="11"/>
      <c r="R6" s="11"/>
      <c r="S6" s="11"/>
      <c r="T6" s="3"/>
      <c r="U6" s="3"/>
      <c r="V6" s="5" t="str">
        <f t="shared" si="0"/>
        <v/>
      </c>
    </row>
    <row r="7" spans="1:22" x14ac:dyDescent="0.25">
      <c r="A7" t="s">
        <v>5</v>
      </c>
      <c r="B7" s="3"/>
      <c r="C7" s="11"/>
      <c r="D7" s="11"/>
      <c r="E7" s="11"/>
      <c r="F7" s="11"/>
      <c r="G7" s="11"/>
      <c r="H7" s="11"/>
      <c r="I7" s="3"/>
      <c r="J7" s="3"/>
      <c r="K7" s="3"/>
      <c r="L7" s="3"/>
      <c r="M7" s="11"/>
      <c r="N7" s="11"/>
      <c r="O7" s="11"/>
      <c r="P7" s="11"/>
      <c r="Q7" s="11"/>
      <c r="R7" s="11"/>
      <c r="S7" s="11"/>
      <c r="T7" s="3"/>
      <c r="U7" s="3"/>
      <c r="V7" s="5" t="str">
        <f t="shared" si="0"/>
        <v/>
      </c>
    </row>
    <row r="8" spans="1:22" x14ac:dyDescent="0.25">
      <c r="A8" t="s">
        <v>1</v>
      </c>
      <c r="B8" s="3">
        <v>12.89</v>
      </c>
      <c r="C8" s="11">
        <v>12.47</v>
      </c>
      <c r="D8" s="11">
        <v>12.65</v>
      </c>
      <c r="E8" s="11">
        <v>12.59</v>
      </c>
      <c r="F8" s="11">
        <v>12.5</v>
      </c>
      <c r="G8" s="11">
        <v>12.61</v>
      </c>
      <c r="H8" s="11">
        <v>12.48</v>
      </c>
      <c r="I8" s="3">
        <v>12.61</v>
      </c>
      <c r="J8" s="3">
        <v>12.78</v>
      </c>
      <c r="K8" s="3">
        <v>12.72</v>
      </c>
      <c r="L8" s="3">
        <v>13.03</v>
      </c>
      <c r="M8" s="11">
        <v>12.97</v>
      </c>
      <c r="N8" s="11">
        <v>12.69</v>
      </c>
      <c r="O8" s="11">
        <v>12.65</v>
      </c>
      <c r="P8" s="11">
        <v>12.79</v>
      </c>
      <c r="Q8" s="11">
        <v>12.73</v>
      </c>
      <c r="R8" s="11">
        <v>12.75</v>
      </c>
      <c r="S8" s="11">
        <v>12.81</v>
      </c>
      <c r="T8" s="3">
        <v>12.74</v>
      </c>
      <c r="U8" s="3">
        <v>12.89</v>
      </c>
      <c r="V8" s="5">
        <f t="shared" si="0"/>
        <v>12.717499999999998</v>
      </c>
    </row>
    <row r="9" spans="1:22" x14ac:dyDescent="0.25">
      <c r="A9" t="s">
        <v>13</v>
      </c>
      <c r="B9" s="3"/>
      <c r="C9" s="11"/>
      <c r="D9" s="11"/>
      <c r="E9" s="11"/>
      <c r="F9" s="11"/>
      <c r="G9" s="11"/>
      <c r="H9" s="11"/>
      <c r="I9" s="3"/>
      <c r="J9" s="3"/>
      <c r="K9" s="3"/>
      <c r="L9" s="3"/>
      <c r="M9" s="11"/>
      <c r="N9" s="11"/>
      <c r="O9" s="11"/>
      <c r="P9" s="11"/>
      <c r="Q9" s="11"/>
      <c r="R9" s="11"/>
      <c r="S9" s="11"/>
      <c r="T9" s="3"/>
      <c r="U9" s="3"/>
      <c r="V9" s="5" t="str">
        <f t="shared" si="0"/>
        <v/>
      </c>
    </row>
    <row r="10" spans="1:22" x14ac:dyDescent="0.25">
      <c r="A10" t="s">
        <v>2</v>
      </c>
      <c r="B10" s="3"/>
      <c r="C10" s="11"/>
      <c r="D10" s="11"/>
      <c r="E10" s="11"/>
      <c r="F10" s="11"/>
      <c r="G10" s="11"/>
      <c r="H10" s="11"/>
      <c r="I10" s="3"/>
      <c r="J10" s="3"/>
      <c r="K10" s="3"/>
      <c r="L10" s="3"/>
      <c r="M10" s="11"/>
      <c r="N10" s="11"/>
      <c r="O10" s="11"/>
      <c r="P10" s="11"/>
      <c r="Q10" s="11"/>
      <c r="R10" s="11"/>
      <c r="S10" s="11"/>
      <c r="T10" s="3"/>
      <c r="U10" s="3"/>
      <c r="V10" s="5" t="str">
        <f t="shared" si="0"/>
        <v/>
      </c>
    </row>
    <row r="11" spans="1:22" x14ac:dyDescent="0.25">
      <c r="A11" t="s">
        <v>14</v>
      </c>
      <c r="B11" s="3">
        <v>13.46</v>
      </c>
      <c r="C11" s="11">
        <v>12.84</v>
      </c>
      <c r="D11" s="11">
        <v>12.83</v>
      </c>
      <c r="E11" s="11">
        <v>12.89</v>
      </c>
      <c r="F11" s="11">
        <v>12.81</v>
      </c>
      <c r="G11" s="11">
        <v>12.99</v>
      </c>
      <c r="H11" s="11">
        <v>13.12</v>
      </c>
      <c r="I11" s="3">
        <v>13.5</v>
      </c>
      <c r="J11" s="3">
        <v>13.03</v>
      </c>
      <c r="K11" s="3">
        <v>13.16</v>
      </c>
      <c r="L11" s="3">
        <v>13.36</v>
      </c>
      <c r="M11" s="11">
        <v>13.07</v>
      </c>
      <c r="N11" s="11">
        <v>12.74</v>
      </c>
      <c r="O11" s="11">
        <v>12.85</v>
      </c>
      <c r="P11" s="11">
        <v>12.85</v>
      </c>
      <c r="Q11" s="11">
        <v>12.82</v>
      </c>
      <c r="R11" s="11">
        <v>13.11</v>
      </c>
      <c r="S11" s="11">
        <v>12.81</v>
      </c>
      <c r="T11" s="3">
        <v>12.87</v>
      </c>
      <c r="U11" s="3">
        <v>12.86</v>
      </c>
      <c r="V11" s="5">
        <f t="shared" si="0"/>
        <v>12.998500000000002</v>
      </c>
    </row>
    <row r="12" spans="1:22" x14ac:dyDescent="0.25">
      <c r="A12" t="s">
        <v>0</v>
      </c>
      <c r="B12" s="3"/>
      <c r="C12" s="11"/>
      <c r="D12" s="11"/>
      <c r="E12" s="11"/>
      <c r="F12" s="11"/>
      <c r="G12" s="11"/>
      <c r="H12" s="11"/>
      <c r="I12" s="3"/>
      <c r="J12" s="3"/>
      <c r="K12" s="3"/>
      <c r="L12" s="3"/>
      <c r="M12" s="11"/>
      <c r="N12" s="11"/>
      <c r="O12" s="11"/>
      <c r="P12" s="11"/>
      <c r="Q12" s="11"/>
      <c r="R12" s="11"/>
      <c r="S12" s="11"/>
      <c r="T12" s="3"/>
      <c r="U12" s="3"/>
      <c r="V12" s="5" t="str">
        <f t="shared" si="0"/>
        <v/>
      </c>
    </row>
    <row r="13" spans="1:22" x14ac:dyDescent="0.25">
      <c r="A13" t="s">
        <v>8</v>
      </c>
      <c r="B13" s="3"/>
      <c r="C13" s="11"/>
      <c r="D13" s="11"/>
      <c r="E13" s="11"/>
      <c r="F13" s="11"/>
      <c r="G13" s="11"/>
      <c r="H13" s="11"/>
      <c r="I13" s="3"/>
      <c r="J13" s="3"/>
      <c r="K13" s="3"/>
      <c r="L13" s="3"/>
      <c r="M13" s="11"/>
      <c r="N13" s="11"/>
      <c r="O13" s="11"/>
      <c r="P13" s="11"/>
      <c r="Q13" s="11"/>
      <c r="R13" s="11"/>
      <c r="S13" s="11"/>
      <c r="T13" s="3"/>
      <c r="U13" s="3"/>
      <c r="V13" s="5" t="str">
        <f t="shared" si="0"/>
        <v/>
      </c>
    </row>
    <row r="14" spans="1:22" x14ac:dyDescent="0.25">
      <c r="A14" t="s">
        <v>6</v>
      </c>
      <c r="B14" s="3">
        <v>13.73</v>
      </c>
      <c r="C14" s="11">
        <v>13.54</v>
      </c>
      <c r="D14" s="11">
        <v>13.64</v>
      </c>
      <c r="E14" s="11">
        <v>13.82</v>
      </c>
      <c r="F14" s="11">
        <v>13.87</v>
      </c>
      <c r="G14" s="11">
        <v>14.12</v>
      </c>
      <c r="H14" s="11">
        <v>14.04</v>
      </c>
      <c r="I14" s="3">
        <v>14.1</v>
      </c>
      <c r="J14" s="3">
        <v>13.89</v>
      </c>
      <c r="K14" s="3">
        <v>14.1</v>
      </c>
      <c r="L14" s="3">
        <v>14.28</v>
      </c>
      <c r="M14" s="11">
        <v>14.11</v>
      </c>
      <c r="N14" s="11">
        <v>14.09</v>
      </c>
      <c r="O14" s="11">
        <v>14.04</v>
      </c>
      <c r="P14" s="11">
        <v>14.06</v>
      </c>
      <c r="Q14" s="11">
        <v>14.13</v>
      </c>
      <c r="R14" s="11">
        <v>14.96</v>
      </c>
      <c r="S14" s="11">
        <v>14.53</v>
      </c>
      <c r="T14" s="3">
        <v>14.26</v>
      </c>
      <c r="U14" s="3">
        <v>14.59</v>
      </c>
      <c r="V14" s="5">
        <f t="shared" si="0"/>
        <v>14.094999999999999</v>
      </c>
    </row>
    <row r="15" spans="1:22" x14ac:dyDescent="0.25">
      <c r="A15" t="s">
        <v>4</v>
      </c>
      <c r="B15" s="3">
        <v>13.19</v>
      </c>
      <c r="C15" s="11">
        <v>13.1</v>
      </c>
      <c r="D15" s="11">
        <v>13.1</v>
      </c>
      <c r="E15" s="11">
        <v>13.16</v>
      </c>
      <c r="F15" s="11">
        <v>13.37</v>
      </c>
      <c r="G15" s="11">
        <v>13.58</v>
      </c>
      <c r="H15" s="11">
        <v>13.03</v>
      </c>
      <c r="I15" s="3">
        <v>13.2</v>
      </c>
      <c r="J15" s="3">
        <v>13.59</v>
      </c>
      <c r="K15" s="3">
        <v>13.73</v>
      </c>
      <c r="L15" s="3">
        <v>13.74</v>
      </c>
      <c r="M15" s="11">
        <v>13.54</v>
      </c>
      <c r="N15" s="11">
        <v>13.38</v>
      </c>
      <c r="O15" s="11">
        <v>13.2</v>
      </c>
      <c r="P15" s="11">
        <v>13.25</v>
      </c>
      <c r="Q15" s="11">
        <v>13.7</v>
      </c>
      <c r="R15" s="11">
        <v>13.46</v>
      </c>
      <c r="S15" s="11">
        <v>13.4</v>
      </c>
      <c r="T15" s="3">
        <v>13.88</v>
      </c>
      <c r="U15" s="11">
        <v>13.71</v>
      </c>
      <c r="V15" s="5">
        <f t="shared" si="0"/>
        <v>13.4155</v>
      </c>
    </row>
    <row r="16" spans="1:22" x14ac:dyDescent="0.25">
      <c r="A16" t="s">
        <v>15</v>
      </c>
      <c r="B16" s="3"/>
      <c r="C16" s="11"/>
      <c r="D16" s="11"/>
      <c r="E16" s="11"/>
      <c r="F16" s="11"/>
      <c r="G16" s="11"/>
      <c r="H16" s="11"/>
      <c r="I16" s="3"/>
      <c r="J16" s="3"/>
      <c r="K16" s="3"/>
      <c r="L16" s="3"/>
      <c r="M16" s="11"/>
      <c r="N16" s="11"/>
      <c r="O16" s="11"/>
      <c r="P16" s="11"/>
      <c r="Q16" s="11"/>
      <c r="R16" s="11"/>
      <c r="S16" s="11"/>
      <c r="T16" s="3"/>
      <c r="U16" s="3"/>
      <c r="V16" s="5" t="str">
        <f t="shared" si="0"/>
        <v/>
      </c>
    </row>
    <row r="17" spans="1:22" s="11" customFormat="1" x14ac:dyDescent="0.25">
      <c r="A17" s="13" t="s">
        <v>3</v>
      </c>
      <c r="B17" s="11">
        <v>13.35</v>
      </c>
      <c r="C17" s="11">
        <v>13.39</v>
      </c>
      <c r="D17" s="11">
        <v>13.37</v>
      </c>
      <c r="E17" s="11">
        <v>13.47</v>
      </c>
      <c r="F17" s="11">
        <v>13.56</v>
      </c>
      <c r="G17" s="11">
        <v>13.84</v>
      </c>
      <c r="H17" s="11">
        <v>13.77</v>
      </c>
      <c r="I17" s="11">
        <v>13.92</v>
      </c>
      <c r="J17" s="11">
        <v>14.38</v>
      </c>
      <c r="K17" s="11">
        <v>13.7</v>
      </c>
      <c r="L17" s="11">
        <v>13.78</v>
      </c>
      <c r="M17" s="11">
        <v>13.07</v>
      </c>
      <c r="N17" s="11">
        <v>13.19</v>
      </c>
      <c r="O17" s="11">
        <v>13.19</v>
      </c>
      <c r="P17" s="11">
        <v>13.52</v>
      </c>
      <c r="Q17" s="11">
        <v>13.9</v>
      </c>
      <c r="R17" s="11">
        <v>13.73</v>
      </c>
      <c r="S17" s="11">
        <v>13.57</v>
      </c>
      <c r="T17" s="11">
        <v>13.98</v>
      </c>
      <c r="U17" s="11">
        <v>13.98</v>
      </c>
      <c r="V17" s="5">
        <f>IF(B17&gt;0,AVERAGE(B17:U17),"")</f>
        <v>13.633000000000001</v>
      </c>
    </row>
    <row r="18" spans="1:22" x14ac:dyDescent="0.25">
      <c r="A18" t="s">
        <v>9</v>
      </c>
      <c r="V18" s="5" t="str">
        <f t="shared" si="0"/>
        <v/>
      </c>
    </row>
  </sheetData>
  <autoFilter ref="A2:U18"/>
  <mergeCells count="2">
    <mergeCell ref="B1:K1"/>
    <mergeCell ref="L1:U1"/>
  </mergeCells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zoomScaleNormal="100" workbookViewId="0">
      <selection activeCell="B7" sqref="B7"/>
    </sheetView>
  </sheetViews>
  <sheetFormatPr baseColWidth="10" defaultRowHeight="15" x14ac:dyDescent="0.25"/>
  <sheetData>
    <row r="1" spans="1:14" ht="38.25" customHeight="1" x14ac:dyDescent="0.25">
      <c r="A1" s="1" t="s">
        <v>17</v>
      </c>
      <c r="B1" s="15" t="s">
        <v>23</v>
      </c>
      <c r="C1" s="15"/>
      <c r="D1" s="15"/>
      <c r="E1" s="15"/>
      <c r="F1" s="15"/>
      <c r="G1" s="15" t="s">
        <v>24</v>
      </c>
      <c r="H1" s="15"/>
      <c r="I1" s="15"/>
      <c r="J1" s="15"/>
      <c r="K1" s="15"/>
      <c r="L1" s="4" t="s">
        <v>16</v>
      </c>
      <c r="M1" t="s">
        <v>25</v>
      </c>
      <c r="N1" t="s">
        <v>26</v>
      </c>
    </row>
    <row r="2" spans="1:14" x14ac:dyDescent="0.25">
      <c r="A2" s="1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4" x14ac:dyDescent="0.25">
      <c r="A3" s="1" t="s">
        <v>10</v>
      </c>
      <c r="B3" s="4"/>
      <c r="C3" s="4"/>
      <c r="D3" s="4"/>
      <c r="E3" s="4"/>
      <c r="F3" s="4"/>
      <c r="G3" s="4"/>
      <c r="H3" s="4"/>
      <c r="I3" s="4"/>
      <c r="J3" s="4"/>
      <c r="K3" s="4"/>
      <c r="L3" s="5" t="str">
        <f t="shared" ref="L3:L18" si="0">IF(B3&gt;0,AVERAGE(B3:K3),"")</f>
        <v/>
      </c>
      <c r="M3">
        <f>MIN(B3:K3)</f>
        <v>0</v>
      </c>
      <c r="N3">
        <f>MAX(B3:K3)</f>
        <v>0</v>
      </c>
    </row>
    <row r="4" spans="1:14" x14ac:dyDescent="0.25">
      <c r="A4" s="1" t="s">
        <v>11</v>
      </c>
      <c r="B4" s="4">
        <v>39.76</v>
      </c>
      <c r="C4" s="4">
        <v>40.479999999999997</v>
      </c>
      <c r="D4" s="4">
        <v>40.340000000000003</v>
      </c>
      <c r="E4" s="4">
        <v>43.25</v>
      </c>
      <c r="F4" s="4">
        <v>42.42</v>
      </c>
      <c r="G4" s="4">
        <v>39.79</v>
      </c>
      <c r="H4" s="4">
        <v>40.01</v>
      </c>
      <c r="I4" s="4">
        <v>38.36</v>
      </c>
      <c r="J4" s="4">
        <v>36.770000000000003</v>
      </c>
      <c r="K4" s="4">
        <v>36.76</v>
      </c>
      <c r="L4" s="5">
        <f t="shared" si="0"/>
        <v>39.793999999999997</v>
      </c>
      <c r="M4">
        <f>MIN(B4:K4)</f>
        <v>36.76</v>
      </c>
      <c r="N4">
        <f t="shared" ref="N4:N18" si="1">MAX(B4:K4)</f>
        <v>43.25</v>
      </c>
    </row>
    <row r="5" spans="1:14" x14ac:dyDescent="0.25">
      <c r="A5" t="s">
        <v>7</v>
      </c>
      <c r="B5" s="4">
        <v>28.87</v>
      </c>
      <c r="C5" s="4">
        <v>28.66</v>
      </c>
      <c r="D5" s="4">
        <v>28.47</v>
      </c>
      <c r="E5" s="4">
        <v>28.91</v>
      </c>
      <c r="F5" s="4">
        <v>28.59</v>
      </c>
      <c r="G5" s="4">
        <v>28.63</v>
      </c>
      <c r="H5" s="4">
        <v>28.55</v>
      </c>
      <c r="I5" s="4">
        <v>28.56</v>
      </c>
      <c r="J5" s="4">
        <v>28.8</v>
      </c>
      <c r="K5" s="4">
        <v>29.18</v>
      </c>
      <c r="L5" s="5">
        <f t="shared" si="0"/>
        <v>28.722000000000001</v>
      </c>
      <c r="M5">
        <f t="shared" ref="M5:M18" si="2">MIN(B5:K5)</f>
        <v>28.47</v>
      </c>
      <c r="N5">
        <f t="shared" si="1"/>
        <v>29.18</v>
      </c>
    </row>
    <row r="6" spans="1:14" x14ac:dyDescent="0.25">
      <c r="A6" t="s">
        <v>12</v>
      </c>
      <c r="B6" s="4"/>
      <c r="C6" s="4"/>
      <c r="D6" s="4"/>
      <c r="E6" s="4"/>
      <c r="F6" s="4"/>
      <c r="G6" s="4"/>
      <c r="H6" s="4"/>
      <c r="I6" s="4"/>
      <c r="J6" s="4"/>
      <c r="K6" s="4"/>
      <c r="L6" s="5" t="str">
        <f t="shared" si="0"/>
        <v/>
      </c>
      <c r="M6">
        <f t="shared" si="2"/>
        <v>0</v>
      </c>
      <c r="N6">
        <f t="shared" si="1"/>
        <v>0</v>
      </c>
    </row>
    <row r="7" spans="1:14" x14ac:dyDescent="0.25">
      <c r="A7" t="s">
        <v>5</v>
      </c>
      <c r="B7" s="4"/>
      <c r="C7" s="4"/>
      <c r="D7" s="4"/>
      <c r="E7" s="4"/>
      <c r="F7" s="4"/>
      <c r="G7" s="4"/>
      <c r="H7" s="4"/>
      <c r="I7" s="4"/>
      <c r="J7" s="4"/>
      <c r="K7" s="4"/>
      <c r="L7" s="5" t="str">
        <f t="shared" si="0"/>
        <v/>
      </c>
      <c r="M7">
        <f t="shared" si="2"/>
        <v>0</v>
      </c>
      <c r="N7">
        <f t="shared" si="1"/>
        <v>0</v>
      </c>
    </row>
    <row r="8" spans="1:14" x14ac:dyDescent="0.25">
      <c r="A8" t="s">
        <v>1</v>
      </c>
      <c r="B8" s="4"/>
      <c r="C8" s="4"/>
      <c r="D8" s="4"/>
      <c r="E8" s="4"/>
      <c r="F8" s="4"/>
      <c r="G8" s="4"/>
      <c r="H8" s="4"/>
      <c r="I8" s="4"/>
      <c r="J8" s="4"/>
      <c r="K8" s="4"/>
      <c r="L8" s="5" t="str">
        <f t="shared" si="0"/>
        <v/>
      </c>
      <c r="M8">
        <f t="shared" si="2"/>
        <v>0</v>
      </c>
      <c r="N8">
        <f t="shared" si="1"/>
        <v>0</v>
      </c>
    </row>
    <row r="9" spans="1:14" x14ac:dyDescent="0.25">
      <c r="A9" t="s">
        <v>13</v>
      </c>
      <c r="B9" s="4"/>
      <c r="C9" s="4"/>
      <c r="D9" s="4"/>
      <c r="E9" s="4"/>
      <c r="F9" s="4"/>
      <c r="G9" s="4"/>
      <c r="H9" s="4"/>
      <c r="I9" s="4"/>
      <c r="J9" s="4"/>
      <c r="K9" s="4"/>
      <c r="L9" s="5" t="str">
        <f t="shared" si="0"/>
        <v/>
      </c>
      <c r="M9">
        <f t="shared" si="2"/>
        <v>0</v>
      </c>
      <c r="N9">
        <f t="shared" si="1"/>
        <v>0</v>
      </c>
    </row>
    <row r="10" spans="1:14" x14ac:dyDescent="0.25">
      <c r="A10" t="s">
        <v>2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5" t="str">
        <f t="shared" si="0"/>
        <v/>
      </c>
      <c r="M10">
        <f t="shared" si="2"/>
        <v>0</v>
      </c>
      <c r="N10">
        <f t="shared" si="1"/>
        <v>0</v>
      </c>
    </row>
    <row r="11" spans="1:14" x14ac:dyDescent="0.25">
      <c r="A11" t="s">
        <v>14</v>
      </c>
      <c r="B11" s="4">
        <v>29.28</v>
      </c>
      <c r="C11" s="4">
        <v>28.98</v>
      </c>
      <c r="D11" s="4">
        <v>28.79</v>
      </c>
      <c r="E11" s="4">
        <v>29.28</v>
      </c>
      <c r="F11" s="4">
        <v>29.31</v>
      </c>
      <c r="G11" s="4">
        <v>28.97</v>
      </c>
      <c r="H11" s="4">
        <v>28.81</v>
      </c>
      <c r="I11" s="4">
        <v>28.71</v>
      </c>
      <c r="J11" s="4">
        <v>29.04</v>
      </c>
      <c r="K11" s="4">
        <v>28.58</v>
      </c>
      <c r="L11" s="5">
        <f t="shared" si="0"/>
        <v>28.975000000000001</v>
      </c>
      <c r="M11">
        <f t="shared" si="2"/>
        <v>28.58</v>
      </c>
      <c r="N11">
        <f t="shared" si="1"/>
        <v>29.31</v>
      </c>
    </row>
    <row r="12" spans="1:14" x14ac:dyDescent="0.25">
      <c r="A12" t="s">
        <v>0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5" t="str">
        <f t="shared" si="0"/>
        <v/>
      </c>
      <c r="M12">
        <f t="shared" si="2"/>
        <v>0</v>
      </c>
      <c r="N12">
        <f t="shared" si="1"/>
        <v>0</v>
      </c>
    </row>
    <row r="13" spans="1:14" x14ac:dyDescent="0.25">
      <c r="A13" t="s">
        <v>8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5" t="str">
        <f t="shared" si="0"/>
        <v/>
      </c>
      <c r="M13">
        <f t="shared" si="2"/>
        <v>0</v>
      </c>
      <c r="N13">
        <f t="shared" si="1"/>
        <v>0</v>
      </c>
    </row>
    <row r="14" spans="1:14" x14ac:dyDescent="0.25">
      <c r="A14" t="s">
        <v>6</v>
      </c>
      <c r="B14" s="4">
        <v>31.42</v>
      </c>
      <c r="C14" s="4">
        <v>31.78</v>
      </c>
      <c r="D14" s="4">
        <v>31.75</v>
      </c>
      <c r="E14" s="4">
        <v>31.52</v>
      </c>
      <c r="F14" s="4">
        <v>31</v>
      </c>
      <c r="G14" s="4">
        <v>31</v>
      </c>
      <c r="H14" s="4">
        <v>30.52</v>
      </c>
      <c r="I14" s="4">
        <v>30.21</v>
      </c>
      <c r="J14" s="4">
        <v>31.46</v>
      </c>
      <c r="K14" s="4">
        <v>30.39</v>
      </c>
      <c r="L14" s="5">
        <f t="shared" si="0"/>
        <v>31.105</v>
      </c>
      <c r="M14">
        <f t="shared" si="2"/>
        <v>30.21</v>
      </c>
      <c r="N14">
        <f t="shared" si="1"/>
        <v>31.78</v>
      </c>
    </row>
    <row r="15" spans="1:14" x14ac:dyDescent="0.25">
      <c r="A15" t="s">
        <v>4</v>
      </c>
      <c r="B15" s="4">
        <v>35.15</v>
      </c>
      <c r="C15" s="4">
        <v>28.74</v>
      </c>
      <c r="D15" s="4">
        <v>28.6</v>
      </c>
      <c r="E15" s="4">
        <v>28.5</v>
      </c>
      <c r="F15" s="4">
        <v>28.51</v>
      </c>
      <c r="G15" s="4">
        <v>28.28</v>
      </c>
      <c r="H15" s="4">
        <v>29.37</v>
      </c>
      <c r="I15" s="4">
        <v>48.59</v>
      </c>
      <c r="J15" s="4">
        <v>28.26</v>
      </c>
      <c r="K15" s="4">
        <v>33.03</v>
      </c>
      <c r="L15" s="5">
        <f t="shared" si="0"/>
        <v>31.702999999999996</v>
      </c>
      <c r="M15">
        <f t="shared" si="2"/>
        <v>28.26</v>
      </c>
      <c r="N15">
        <f t="shared" si="1"/>
        <v>48.59</v>
      </c>
    </row>
    <row r="16" spans="1:14" x14ac:dyDescent="0.25">
      <c r="A16" t="s">
        <v>15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5" t="str">
        <f t="shared" si="0"/>
        <v/>
      </c>
      <c r="M16">
        <f t="shared" si="2"/>
        <v>0</v>
      </c>
      <c r="N16">
        <f t="shared" si="1"/>
        <v>0</v>
      </c>
    </row>
    <row r="17" spans="1:14" x14ac:dyDescent="0.25">
      <c r="A17" t="s">
        <v>3</v>
      </c>
      <c r="B17" s="4">
        <v>30.18</v>
      </c>
      <c r="C17" s="4">
        <v>30.96</v>
      </c>
      <c r="D17" s="4">
        <v>30.86</v>
      </c>
      <c r="E17" s="4">
        <v>30.92</v>
      </c>
      <c r="F17" s="4">
        <v>30.42</v>
      </c>
      <c r="G17" s="4">
        <v>30</v>
      </c>
      <c r="H17" s="4">
        <v>29.91</v>
      </c>
      <c r="I17" s="4">
        <v>29.91</v>
      </c>
      <c r="J17" s="4">
        <v>29.93</v>
      </c>
      <c r="K17" s="4">
        <v>29.94</v>
      </c>
      <c r="L17" s="5">
        <f t="shared" si="0"/>
        <v>30.302999999999997</v>
      </c>
      <c r="M17">
        <f t="shared" si="2"/>
        <v>29.91</v>
      </c>
      <c r="N17">
        <f t="shared" si="1"/>
        <v>30.96</v>
      </c>
    </row>
    <row r="18" spans="1:14" x14ac:dyDescent="0.25">
      <c r="A18" t="s">
        <v>9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5" t="str">
        <f t="shared" si="0"/>
        <v/>
      </c>
      <c r="M18">
        <f t="shared" si="2"/>
        <v>0</v>
      </c>
      <c r="N18">
        <f t="shared" si="1"/>
        <v>0</v>
      </c>
    </row>
  </sheetData>
  <mergeCells count="2">
    <mergeCell ref="B1:F1"/>
    <mergeCell ref="G1:K1"/>
  </mergeCells>
  <pageMargins left="0.7" right="0.7" top="0.78740157499999996" bottom="0.78740157499999996" header="0.3" footer="0.3"/>
  <ignoredErrors>
    <ignoredError sqref="M4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zoomScaleNormal="100" workbookViewId="0"/>
  </sheetViews>
  <sheetFormatPr baseColWidth="10" defaultRowHeight="15" x14ac:dyDescent="0.25"/>
  <sheetData>
    <row r="1" spans="1:12" ht="38.25" customHeight="1" x14ac:dyDescent="0.25">
      <c r="A1" s="1" t="s">
        <v>18</v>
      </c>
      <c r="B1" s="15" t="s">
        <v>27</v>
      </c>
      <c r="C1" s="15"/>
      <c r="D1" s="15"/>
      <c r="E1" s="15"/>
      <c r="F1" s="15"/>
      <c r="G1" s="15" t="s">
        <v>28</v>
      </c>
      <c r="H1" s="15"/>
      <c r="I1" s="15"/>
      <c r="J1" s="15"/>
      <c r="K1" s="15"/>
      <c r="L1" s="6" t="s">
        <v>16</v>
      </c>
    </row>
    <row r="2" spans="1:12" x14ac:dyDescent="0.25">
      <c r="A2" s="1"/>
      <c r="B2" s="6"/>
      <c r="C2" s="6"/>
      <c r="D2" s="6"/>
      <c r="E2" s="10"/>
      <c r="F2" s="6"/>
      <c r="G2" s="6"/>
      <c r="H2" s="6"/>
      <c r="I2" s="6"/>
      <c r="J2" s="10"/>
      <c r="K2" s="6"/>
    </row>
    <row r="3" spans="1:12" x14ac:dyDescent="0.25">
      <c r="A3" s="1" t="s">
        <v>10</v>
      </c>
      <c r="B3" s="6"/>
      <c r="C3" s="6"/>
      <c r="D3" s="6"/>
      <c r="E3" s="10"/>
      <c r="F3" s="6"/>
      <c r="G3" s="6"/>
      <c r="H3" s="6"/>
      <c r="I3" s="6"/>
      <c r="J3" s="10"/>
      <c r="K3" s="6"/>
      <c r="L3" s="5" t="str">
        <f t="shared" ref="L3:L18" si="0">IF(B3&gt;0,AVERAGE(B3:K3),"")</f>
        <v/>
      </c>
    </row>
    <row r="4" spans="1:12" x14ac:dyDescent="0.25">
      <c r="A4" s="1" t="s">
        <v>11</v>
      </c>
      <c r="B4" s="6">
        <v>30.65</v>
      </c>
      <c r="C4" s="6">
        <v>30.17</v>
      </c>
      <c r="D4" s="6">
        <v>31.12</v>
      </c>
      <c r="E4" s="10">
        <v>31.15</v>
      </c>
      <c r="F4" s="6">
        <v>29.5</v>
      </c>
      <c r="G4" s="6">
        <v>33.82</v>
      </c>
      <c r="H4" s="6">
        <v>32.11</v>
      </c>
      <c r="I4" s="6">
        <v>32.79</v>
      </c>
      <c r="J4" s="10">
        <v>32.49</v>
      </c>
      <c r="K4" s="6">
        <v>32.71</v>
      </c>
      <c r="L4" s="5">
        <f t="shared" si="0"/>
        <v>31.650999999999993</v>
      </c>
    </row>
    <row r="5" spans="1:12" x14ac:dyDescent="0.25">
      <c r="A5" t="s">
        <v>7</v>
      </c>
      <c r="B5" s="6">
        <v>22.42</v>
      </c>
      <c r="C5" s="6">
        <v>22.3</v>
      </c>
      <c r="D5" s="6">
        <v>22.45</v>
      </c>
      <c r="E5" s="10">
        <v>22.35</v>
      </c>
      <c r="F5" s="6">
        <v>22.56</v>
      </c>
      <c r="G5" s="6">
        <v>22.39</v>
      </c>
      <c r="H5" s="6">
        <v>22.18</v>
      </c>
      <c r="I5" s="6">
        <v>22.5</v>
      </c>
      <c r="J5" s="10">
        <v>22.1</v>
      </c>
      <c r="K5" s="6">
        <v>22.22</v>
      </c>
      <c r="L5" s="5">
        <f t="shared" si="0"/>
        <v>22.347000000000001</v>
      </c>
    </row>
    <row r="6" spans="1:12" x14ac:dyDescent="0.25">
      <c r="A6" t="s">
        <v>12</v>
      </c>
      <c r="B6" s="6"/>
      <c r="C6" s="6"/>
      <c r="D6" s="6"/>
      <c r="E6" s="10"/>
      <c r="F6" s="6"/>
      <c r="G6" s="6"/>
      <c r="H6" s="6"/>
      <c r="I6" s="6"/>
      <c r="J6" s="10"/>
      <c r="K6" s="6"/>
      <c r="L6" s="5" t="str">
        <f t="shared" si="0"/>
        <v/>
      </c>
    </row>
    <row r="7" spans="1:12" x14ac:dyDescent="0.25">
      <c r="A7" t="s">
        <v>5</v>
      </c>
      <c r="B7" s="6">
        <v>25.43</v>
      </c>
      <c r="C7" s="6">
        <v>25.18</v>
      </c>
      <c r="D7" s="6">
        <v>25.08</v>
      </c>
      <c r="E7" s="10">
        <v>25.01</v>
      </c>
      <c r="F7" s="6">
        <v>24.23</v>
      </c>
      <c r="G7" s="6">
        <v>24.66</v>
      </c>
      <c r="H7" s="6">
        <v>24.75</v>
      </c>
      <c r="I7" s="6">
        <v>24.66</v>
      </c>
      <c r="J7" s="10">
        <v>24.35</v>
      </c>
      <c r="K7" s="6">
        <v>24.77</v>
      </c>
      <c r="L7" s="5">
        <f t="shared" si="0"/>
        <v>24.812000000000001</v>
      </c>
    </row>
    <row r="8" spans="1:12" x14ac:dyDescent="0.25">
      <c r="A8" t="s">
        <v>1</v>
      </c>
      <c r="B8" s="6">
        <v>22.48</v>
      </c>
      <c r="C8" s="6">
        <v>22.4</v>
      </c>
      <c r="D8" s="6">
        <v>21.84</v>
      </c>
      <c r="E8" s="10">
        <v>22.13</v>
      </c>
      <c r="F8" s="6">
        <v>22.07</v>
      </c>
      <c r="G8" s="6">
        <v>22.11</v>
      </c>
      <c r="H8" s="6">
        <v>22.03</v>
      </c>
      <c r="I8" s="6">
        <v>22.02</v>
      </c>
      <c r="J8" s="10">
        <v>21.85</v>
      </c>
      <c r="K8" s="6">
        <v>21.95</v>
      </c>
      <c r="L8" s="5">
        <f t="shared" si="0"/>
        <v>22.087999999999997</v>
      </c>
    </row>
    <row r="9" spans="1:12" x14ac:dyDescent="0.25">
      <c r="A9" t="s">
        <v>13</v>
      </c>
      <c r="B9" s="6">
        <v>22.82</v>
      </c>
      <c r="C9" s="6">
        <v>22.56</v>
      </c>
      <c r="D9" s="6">
        <v>22.6</v>
      </c>
      <c r="E9" s="10">
        <v>22.18</v>
      </c>
      <c r="F9" s="6">
        <v>22.75</v>
      </c>
      <c r="G9" s="6">
        <v>22.53</v>
      </c>
      <c r="H9" s="6">
        <v>22.42</v>
      </c>
      <c r="I9" s="6">
        <v>22.5</v>
      </c>
      <c r="J9" s="10">
        <v>22.55</v>
      </c>
      <c r="K9" s="6">
        <v>22.55</v>
      </c>
      <c r="L9" s="5">
        <f t="shared" si="0"/>
        <v>22.546000000000003</v>
      </c>
    </row>
    <row r="10" spans="1:12" x14ac:dyDescent="0.25">
      <c r="A10" t="s">
        <v>2</v>
      </c>
      <c r="B10" s="6">
        <v>23.71</v>
      </c>
      <c r="C10" s="6">
        <v>22.84</v>
      </c>
      <c r="D10" s="6">
        <v>23.23</v>
      </c>
      <c r="E10" s="10">
        <v>23.53</v>
      </c>
      <c r="F10" s="6">
        <v>23.06</v>
      </c>
      <c r="G10" s="6">
        <v>22.72</v>
      </c>
      <c r="H10" s="6">
        <v>22.94</v>
      </c>
      <c r="I10" s="6">
        <v>22.99</v>
      </c>
      <c r="J10" s="10">
        <v>22.73</v>
      </c>
      <c r="K10" s="6">
        <v>22.65</v>
      </c>
      <c r="L10" s="5">
        <f t="shared" si="0"/>
        <v>23.04</v>
      </c>
    </row>
    <row r="11" spans="1:12" x14ac:dyDescent="0.25">
      <c r="A11" t="s">
        <v>14</v>
      </c>
      <c r="B11" s="6">
        <v>22.74</v>
      </c>
      <c r="C11" s="6">
        <v>22.29</v>
      </c>
      <c r="D11" s="6">
        <v>22.86</v>
      </c>
      <c r="E11" s="10">
        <v>22.72</v>
      </c>
      <c r="F11" s="6">
        <v>22.48</v>
      </c>
      <c r="G11" s="6">
        <v>22.26</v>
      </c>
      <c r="H11" s="6">
        <v>22.32</v>
      </c>
      <c r="I11" s="6">
        <v>22.42</v>
      </c>
      <c r="J11" s="10">
        <v>22.17</v>
      </c>
      <c r="K11" s="6">
        <v>22.27</v>
      </c>
      <c r="L11" s="5">
        <f t="shared" si="0"/>
        <v>22.452999999999999</v>
      </c>
    </row>
    <row r="12" spans="1:12" x14ac:dyDescent="0.25">
      <c r="A12" t="s">
        <v>0</v>
      </c>
      <c r="B12" s="6"/>
      <c r="C12" s="6"/>
      <c r="D12" s="6"/>
      <c r="E12" s="10"/>
      <c r="F12" s="6"/>
      <c r="G12" s="6"/>
      <c r="H12" s="6"/>
      <c r="I12" s="6"/>
      <c r="J12" s="10"/>
      <c r="K12" s="6"/>
      <c r="L12" s="5" t="str">
        <f t="shared" si="0"/>
        <v/>
      </c>
    </row>
    <row r="13" spans="1:12" x14ac:dyDescent="0.25">
      <c r="A13" t="s">
        <v>8</v>
      </c>
      <c r="B13" s="6">
        <v>24.29</v>
      </c>
      <c r="C13" s="6">
        <v>24.19</v>
      </c>
      <c r="D13" s="6">
        <v>23.91</v>
      </c>
      <c r="E13" s="10">
        <v>24.33</v>
      </c>
      <c r="F13" s="6">
        <v>24.01</v>
      </c>
      <c r="G13" s="6">
        <v>24.26</v>
      </c>
      <c r="H13" s="6">
        <v>25.99</v>
      </c>
      <c r="I13" s="6">
        <v>24.08</v>
      </c>
      <c r="J13" s="10">
        <v>23.59</v>
      </c>
      <c r="K13" s="6">
        <v>23.18</v>
      </c>
      <c r="L13" s="5">
        <f t="shared" si="0"/>
        <v>24.183</v>
      </c>
    </row>
    <row r="14" spans="1:12" x14ac:dyDescent="0.25">
      <c r="A14" t="s">
        <v>6</v>
      </c>
      <c r="B14" s="6">
        <v>23.9</v>
      </c>
      <c r="C14" s="6">
        <v>23.73</v>
      </c>
      <c r="D14" s="6">
        <v>23.88</v>
      </c>
      <c r="E14" s="10">
        <v>23.97</v>
      </c>
      <c r="F14" s="6">
        <v>24.59</v>
      </c>
      <c r="G14" s="6">
        <v>24.54</v>
      </c>
      <c r="H14" s="6">
        <v>24.27</v>
      </c>
      <c r="I14" s="6">
        <v>24.43</v>
      </c>
      <c r="J14" s="10">
        <v>24.27</v>
      </c>
      <c r="K14" s="6">
        <v>23.78</v>
      </c>
      <c r="L14" s="5">
        <f t="shared" si="0"/>
        <v>24.136000000000003</v>
      </c>
    </row>
    <row r="15" spans="1:12" x14ac:dyDescent="0.25">
      <c r="A15" t="s">
        <v>4</v>
      </c>
      <c r="B15" s="6">
        <v>23.83</v>
      </c>
      <c r="C15" s="6">
        <v>23.49</v>
      </c>
      <c r="D15" s="6">
        <v>23.38</v>
      </c>
      <c r="E15" s="10">
        <v>23.31</v>
      </c>
      <c r="F15" s="6">
        <v>23.88</v>
      </c>
      <c r="G15" s="6">
        <v>23.6</v>
      </c>
      <c r="H15" s="6">
        <v>23.47</v>
      </c>
      <c r="I15" s="6">
        <v>22.95</v>
      </c>
      <c r="J15" s="10">
        <v>23.08</v>
      </c>
      <c r="K15" s="6">
        <v>23.2</v>
      </c>
      <c r="L15" s="5">
        <f t="shared" si="0"/>
        <v>23.418999999999993</v>
      </c>
    </row>
    <row r="16" spans="1:12" x14ac:dyDescent="0.25">
      <c r="A16" t="s">
        <v>15</v>
      </c>
      <c r="B16" s="6"/>
      <c r="C16" s="6"/>
      <c r="D16" s="6"/>
      <c r="E16" s="10"/>
      <c r="F16" s="6"/>
      <c r="G16" s="6"/>
      <c r="H16" s="6"/>
      <c r="I16" s="6"/>
      <c r="J16" s="10"/>
      <c r="K16" s="6"/>
      <c r="L16" s="5" t="str">
        <f t="shared" si="0"/>
        <v/>
      </c>
    </row>
    <row r="17" spans="1:12" x14ac:dyDescent="0.25">
      <c r="A17" t="s">
        <v>3</v>
      </c>
      <c r="B17" s="6">
        <v>24.45</v>
      </c>
      <c r="C17" s="6">
        <v>23.68</v>
      </c>
      <c r="D17" s="6">
        <v>23.34</v>
      </c>
      <c r="E17" s="10">
        <v>23.99</v>
      </c>
      <c r="F17" s="6">
        <v>24.45</v>
      </c>
      <c r="G17" s="6">
        <v>24.1</v>
      </c>
      <c r="H17" s="6">
        <v>23.98</v>
      </c>
      <c r="I17" s="6">
        <v>23.5</v>
      </c>
      <c r="J17" s="10">
        <v>23.1</v>
      </c>
      <c r="K17" s="6">
        <v>23.3</v>
      </c>
      <c r="L17" s="5">
        <f t="shared" si="0"/>
        <v>23.788999999999998</v>
      </c>
    </row>
    <row r="18" spans="1:12" x14ac:dyDescent="0.25">
      <c r="A18" t="s">
        <v>9</v>
      </c>
      <c r="B18" s="6">
        <v>27.21</v>
      </c>
      <c r="C18" s="6">
        <v>26.2</v>
      </c>
      <c r="D18" s="6">
        <v>26.04</v>
      </c>
      <c r="E18" s="10">
        <v>25.84</v>
      </c>
      <c r="F18" s="6">
        <v>25.55</v>
      </c>
      <c r="G18" s="6">
        <v>25.46</v>
      </c>
      <c r="H18" s="6">
        <v>25.54</v>
      </c>
      <c r="I18" s="6">
        <v>25.41</v>
      </c>
      <c r="J18" s="10">
        <v>25.18</v>
      </c>
      <c r="K18" s="6">
        <v>24.97</v>
      </c>
      <c r="L18" s="5">
        <f t="shared" si="0"/>
        <v>25.74</v>
      </c>
    </row>
  </sheetData>
  <autoFilter ref="A2:L18"/>
  <mergeCells count="2">
    <mergeCell ref="B1:F1"/>
    <mergeCell ref="G1:K1"/>
  </mergeCells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zoomScaleNormal="100" workbookViewId="0">
      <selection activeCell="P13" sqref="P13"/>
    </sheetView>
  </sheetViews>
  <sheetFormatPr baseColWidth="10" defaultRowHeight="15" x14ac:dyDescent="0.25"/>
  <sheetData>
    <row r="1" spans="1:12" ht="38.25" customHeight="1" x14ac:dyDescent="0.25">
      <c r="A1" s="1" t="s">
        <v>19</v>
      </c>
      <c r="B1" s="15" t="s">
        <v>29</v>
      </c>
      <c r="C1" s="15"/>
      <c r="D1" s="15"/>
      <c r="E1" s="15"/>
      <c r="F1" s="15"/>
      <c r="G1" s="15" t="s">
        <v>30</v>
      </c>
      <c r="H1" s="15"/>
      <c r="I1" s="15"/>
      <c r="J1" s="15"/>
      <c r="K1" s="15"/>
      <c r="L1" s="7" t="s">
        <v>16</v>
      </c>
    </row>
    <row r="2" spans="1:12" x14ac:dyDescent="0.25">
      <c r="A2" s="1"/>
      <c r="B2" s="7"/>
      <c r="C2" s="7"/>
      <c r="D2" s="7"/>
      <c r="E2" s="12"/>
      <c r="F2" s="7"/>
      <c r="G2" s="7"/>
      <c r="H2" s="7"/>
      <c r="I2" s="7"/>
      <c r="J2" s="12"/>
      <c r="K2" s="7"/>
    </row>
    <row r="3" spans="1:12" x14ac:dyDescent="0.25">
      <c r="A3" s="1" t="s">
        <v>10</v>
      </c>
      <c r="B3" s="7"/>
      <c r="C3" s="7"/>
      <c r="D3" s="7"/>
      <c r="E3" s="12"/>
      <c r="F3" s="7"/>
      <c r="G3" s="7"/>
      <c r="H3" s="7"/>
      <c r="I3" s="7"/>
      <c r="J3" s="12"/>
      <c r="K3" s="7"/>
      <c r="L3" s="5" t="str">
        <f t="shared" ref="L3:L18" si="0">IF(B3&gt;0,AVERAGE(B3:K3),"")</f>
        <v/>
      </c>
    </row>
    <row r="4" spans="1:12" x14ac:dyDescent="0.25">
      <c r="A4" s="1" t="s">
        <v>11</v>
      </c>
      <c r="B4" s="7">
        <v>65.459999999999994</v>
      </c>
      <c r="C4" s="7">
        <v>70.47</v>
      </c>
      <c r="D4" s="7">
        <v>62.55</v>
      </c>
      <c r="E4" s="12">
        <v>64.290000000000006</v>
      </c>
      <c r="F4" s="7">
        <v>60.3</v>
      </c>
      <c r="G4" s="7">
        <v>51.8</v>
      </c>
      <c r="H4" s="7">
        <v>51.97</v>
      </c>
      <c r="I4" s="7">
        <v>50.32</v>
      </c>
      <c r="J4" s="12">
        <v>49.65</v>
      </c>
      <c r="K4" s="7">
        <v>50.68</v>
      </c>
      <c r="L4" s="5">
        <f t="shared" si="0"/>
        <v>57.749000000000002</v>
      </c>
    </row>
    <row r="5" spans="1:12" x14ac:dyDescent="0.25">
      <c r="A5" t="s">
        <v>7</v>
      </c>
      <c r="B5" s="7">
        <v>40.17</v>
      </c>
      <c r="C5" s="7">
        <v>40.19</v>
      </c>
      <c r="D5" s="7">
        <v>39.99</v>
      </c>
      <c r="E5" s="12">
        <v>40.76</v>
      </c>
      <c r="F5" s="7">
        <v>40.380000000000003</v>
      </c>
      <c r="G5" s="7">
        <v>40.299999999999997</v>
      </c>
      <c r="H5" s="7">
        <v>40.29</v>
      </c>
      <c r="I5" s="7">
        <v>40.42</v>
      </c>
      <c r="J5" s="12">
        <v>40.700000000000003</v>
      </c>
      <c r="K5" s="7">
        <v>40.32</v>
      </c>
      <c r="L5" s="5">
        <f t="shared" si="0"/>
        <v>40.351999999999997</v>
      </c>
    </row>
    <row r="6" spans="1:12" x14ac:dyDescent="0.25">
      <c r="A6" t="s">
        <v>12</v>
      </c>
      <c r="B6" s="7"/>
      <c r="C6" s="7"/>
      <c r="D6" s="7"/>
      <c r="E6" s="12"/>
      <c r="F6" s="7"/>
      <c r="G6" s="7"/>
      <c r="H6" s="7"/>
      <c r="I6" s="7"/>
      <c r="J6" s="12"/>
      <c r="K6" s="7"/>
      <c r="L6" s="5" t="str">
        <f t="shared" si="0"/>
        <v/>
      </c>
    </row>
    <row r="7" spans="1:12" x14ac:dyDescent="0.25">
      <c r="A7" t="s">
        <v>5</v>
      </c>
      <c r="B7" s="7">
        <v>45.89</v>
      </c>
      <c r="C7" s="7">
        <v>45.36</v>
      </c>
      <c r="D7" s="7">
        <v>44.53</v>
      </c>
      <c r="E7" s="12">
        <v>50.37</v>
      </c>
      <c r="F7" s="7">
        <v>43.68</v>
      </c>
      <c r="G7" s="7">
        <v>45.85</v>
      </c>
      <c r="H7" s="7">
        <v>45.85</v>
      </c>
      <c r="I7" s="7">
        <v>44.87</v>
      </c>
      <c r="J7" s="12">
        <v>44.11</v>
      </c>
      <c r="K7" s="7">
        <v>44.4</v>
      </c>
      <c r="L7" s="5">
        <f t="shared" si="0"/>
        <v>45.491</v>
      </c>
    </row>
    <row r="8" spans="1:12" x14ac:dyDescent="0.25">
      <c r="A8" t="s">
        <v>1</v>
      </c>
      <c r="B8" s="7">
        <v>40.909999999999997</v>
      </c>
      <c r="C8" s="7">
        <v>41.05</v>
      </c>
      <c r="D8" s="7">
        <v>41.01</v>
      </c>
      <c r="E8" s="12">
        <v>41.04</v>
      </c>
      <c r="F8" s="7">
        <v>41.25</v>
      </c>
      <c r="G8" s="7">
        <v>39.39</v>
      </c>
      <c r="H8" s="7">
        <v>38.96</v>
      </c>
      <c r="I8" s="7">
        <v>38.94</v>
      </c>
      <c r="J8" s="12">
        <v>39.520000000000003</v>
      </c>
      <c r="K8" s="7">
        <v>39.369999999999997</v>
      </c>
      <c r="L8" s="5">
        <f t="shared" si="0"/>
        <v>40.143999999999991</v>
      </c>
    </row>
    <row r="9" spans="1:12" x14ac:dyDescent="0.25">
      <c r="A9" t="s">
        <v>13</v>
      </c>
      <c r="B9" s="7"/>
      <c r="C9" s="7"/>
      <c r="D9" s="7"/>
      <c r="E9" s="12"/>
      <c r="F9" s="7"/>
      <c r="G9" s="7"/>
      <c r="H9" s="7"/>
      <c r="I9" s="7"/>
      <c r="J9" s="12"/>
      <c r="K9" s="7"/>
      <c r="L9" s="5" t="str">
        <f t="shared" si="0"/>
        <v/>
      </c>
    </row>
    <row r="10" spans="1:12" x14ac:dyDescent="0.25">
      <c r="A10" t="s">
        <v>2</v>
      </c>
      <c r="B10" s="7"/>
      <c r="C10" s="7"/>
      <c r="D10" s="7"/>
      <c r="E10" s="12"/>
      <c r="F10" s="7"/>
      <c r="G10" s="7"/>
      <c r="H10" s="7"/>
      <c r="I10" s="7"/>
      <c r="J10" s="12"/>
      <c r="K10" s="7"/>
      <c r="L10" s="5" t="str">
        <f t="shared" si="0"/>
        <v/>
      </c>
    </row>
    <row r="11" spans="1:12" x14ac:dyDescent="0.25">
      <c r="A11" t="s">
        <v>14</v>
      </c>
      <c r="B11" s="7">
        <v>42</v>
      </c>
      <c r="C11" s="7">
        <v>40.880000000000003</v>
      </c>
      <c r="D11" s="7">
        <v>40.299999999999997</v>
      </c>
      <c r="E11" s="12">
        <v>40.56</v>
      </c>
      <c r="F11" s="7">
        <v>40.57</v>
      </c>
      <c r="G11" s="7">
        <v>40.69</v>
      </c>
      <c r="H11" s="7">
        <v>40.4</v>
      </c>
      <c r="I11" s="7">
        <v>40.53</v>
      </c>
      <c r="J11" s="12">
        <v>40.74</v>
      </c>
      <c r="K11" s="7">
        <v>41.06</v>
      </c>
      <c r="L11" s="5">
        <f t="shared" si="0"/>
        <v>40.772999999999996</v>
      </c>
    </row>
    <row r="12" spans="1:12" x14ac:dyDescent="0.25">
      <c r="A12" t="s">
        <v>0</v>
      </c>
      <c r="B12" s="7"/>
      <c r="C12" s="7"/>
      <c r="D12" s="7"/>
      <c r="E12" s="12"/>
      <c r="F12" s="7"/>
      <c r="G12" s="7"/>
      <c r="H12" s="7"/>
      <c r="I12" s="7"/>
      <c r="J12" s="12"/>
      <c r="K12" s="7"/>
      <c r="L12" s="5" t="str">
        <f t="shared" si="0"/>
        <v/>
      </c>
    </row>
    <row r="13" spans="1:12" x14ac:dyDescent="0.25">
      <c r="A13" t="s">
        <v>8</v>
      </c>
      <c r="B13" s="7"/>
      <c r="C13" s="7"/>
      <c r="D13" s="7"/>
      <c r="E13" s="12"/>
      <c r="F13" s="7"/>
      <c r="G13" s="7"/>
      <c r="H13" s="7"/>
      <c r="I13" s="7"/>
      <c r="J13" s="12"/>
      <c r="K13" s="7"/>
      <c r="L13" s="5" t="str">
        <f t="shared" si="0"/>
        <v/>
      </c>
    </row>
    <row r="14" spans="1:12" x14ac:dyDescent="0.25">
      <c r="A14" t="s">
        <v>6</v>
      </c>
      <c r="B14" s="7">
        <v>45.32</v>
      </c>
      <c r="C14" s="7">
        <v>45.16</v>
      </c>
      <c r="D14" s="7">
        <v>44.6</v>
      </c>
      <c r="E14" s="12">
        <v>44.6</v>
      </c>
      <c r="F14" s="7">
        <v>44.11</v>
      </c>
      <c r="G14" s="7">
        <v>42.42</v>
      </c>
      <c r="H14" s="7">
        <v>43.27</v>
      </c>
      <c r="I14" s="7">
        <v>42.72</v>
      </c>
      <c r="J14" s="12">
        <v>42.87</v>
      </c>
      <c r="K14" s="7">
        <v>42.46</v>
      </c>
      <c r="L14" s="5">
        <f t="shared" si="0"/>
        <v>43.752999999999993</v>
      </c>
    </row>
    <row r="15" spans="1:12" x14ac:dyDescent="0.25">
      <c r="A15" t="s">
        <v>4</v>
      </c>
      <c r="B15" s="7">
        <v>41.01</v>
      </c>
      <c r="C15" s="7">
        <v>40.67</v>
      </c>
      <c r="D15" s="7">
        <v>40.82</v>
      </c>
      <c r="E15" s="12">
        <v>40.840000000000003</v>
      </c>
      <c r="F15" s="7">
        <v>41.21</v>
      </c>
      <c r="G15" s="7">
        <v>40.049999999999997</v>
      </c>
      <c r="H15" s="7">
        <v>39.58</v>
      </c>
      <c r="I15" s="7">
        <v>40.01</v>
      </c>
      <c r="J15" s="12">
        <v>40.82</v>
      </c>
      <c r="K15" s="7">
        <v>41.14</v>
      </c>
      <c r="L15" s="5">
        <f t="shared" si="0"/>
        <v>40.614999999999995</v>
      </c>
    </row>
    <row r="16" spans="1:12" x14ac:dyDescent="0.25">
      <c r="A16" t="s">
        <v>15</v>
      </c>
      <c r="B16" s="7"/>
      <c r="C16" s="7"/>
      <c r="D16" s="7"/>
      <c r="E16" s="12"/>
      <c r="F16" s="7"/>
      <c r="G16" s="7"/>
      <c r="H16" s="7"/>
      <c r="I16" s="7"/>
      <c r="J16" s="12"/>
      <c r="K16" s="7"/>
      <c r="L16" s="5" t="str">
        <f t="shared" si="0"/>
        <v/>
      </c>
    </row>
    <row r="17" spans="1:12" x14ac:dyDescent="0.25">
      <c r="A17" t="s">
        <v>3</v>
      </c>
      <c r="B17" s="7">
        <v>43.63</v>
      </c>
      <c r="C17" s="7">
        <v>42.99</v>
      </c>
      <c r="D17" s="7">
        <v>43.2</v>
      </c>
      <c r="E17" s="12">
        <v>42.94</v>
      </c>
      <c r="F17" s="7">
        <v>43.83</v>
      </c>
      <c r="G17" s="7">
        <v>42.49</v>
      </c>
      <c r="H17" s="7">
        <v>42.55</v>
      </c>
      <c r="I17" s="7">
        <v>43.25</v>
      </c>
      <c r="J17" s="12">
        <v>45.25</v>
      </c>
      <c r="K17" s="7">
        <v>46.36</v>
      </c>
      <c r="L17" s="5">
        <f t="shared" si="0"/>
        <v>43.649000000000001</v>
      </c>
    </row>
    <row r="18" spans="1:12" x14ac:dyDescent="0.25">
      <c r="A18" t="s">
        <v>9</v>
      </c>
      <c r="B18" s="7">
        <v>48.12</v>
      </c>
      <c r="C18" s="7">
        <v>46.67</v>
      </c>
      <c r="D18" s="7">
        <v>46.62</v>
      </c>
      <c r="E18" s="12">
        <v>47.6</v>
      </c>
      <c r="F18" s="7">
        <v>46.3</v>
      </c>
      <c r="G18" s="7">
        <v>44.69</v>
      </c>
      <c r="H18" s="7">
        <v>44.62</v>
      </c>
      <c r="I18" s="7">
        <v>44.77</v>
      </c>
      <c r="J18" s="12">
        <v>45.27</v>
      </c>
      <c r="K18" s="7">
        <v>45.26</v>
      </c>
      <c r="L18" s="5">
        <f t="shared" si="0"/>
        <v>45.991999999999997</v>
      </c>
    </row>
  </sheetData>
  <autoFilter ref="A2:L18"/>
  <mergeCells count="2">
    <mergeCell ref="B1:F1"/>
    <mergeCell ref="G1:K1"/>
  </mergeCells>
  <pageMargins left="0.7" right="0.7" top="0.78740157499999996" bottom="0.78740157499999996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"/>
  <sheetViews>
    <sheetView tabSelected="1" zoomScaleNormal="100" workbookViewId="0"/>
  </sheetViews>
  <sheetFormatPr baseColWidth="10" defaultRowHeight="15" x14ac:dyDescent="0.25"/>
  <cols>
    <col min="2" max="21" width="8.28515625" customWidth="1"/>
    <col min="22" max="22" width="11.28515625" customWidth="1"/>
  </cols>
  <sheetData>
    <row r="1" spans="1:22" ht="38.25" customHeight="1" x14ac:dyDescent="0.25">
      <c r="A1" s="1" t="s">
        <v>20</v>
      </c>
      <c r="B1" s="15" t="s">
        <v>31</v>
      </c>
      <c r="C1" s="15"/>
      <c r="D1" s="15"/>
      <c r="E1" s="15"/>
      <c r="F1" s="15"/>
      <c r="G1" s="15"/>
      <c r="H1" s="15"/>
      <c r="I1" s="15"/>
      <c r="J1" s="15"/>
      <c r="K1" s="15"/>
      <c r="L1" s="15" t="s">
        <v>32</v>
      </c>
      <c r="M1" s="15"/>
      <c r="N1" s="15"/>
      <c r="O1" s="15"/>
      <c r="P1" s="15"/>
      <c r="Q1" s="15"/>
      <c r="R1" s="15"/>
      <c r="S1" s="15"/>
      <c r="T1" s="15"/>
      <c r="U1" s="15"/>
      <c r="V1" s="8" t="s">
        <v>16</v>
      </c>
    </row>
    <row r="2" spans="1:22" x14ac:dyDescent="0.25">
      <c r="A2" s="1"/>
      <c r="B2" s="8"/>
      <c r="C2" s="8"/>
      <c r="D2" s="8"/>
      <c r="E2" s="8"/>
      <c r="F2" s="9"/>
      <c r="G2" s="14"/>
      <c r="H2" s="14"/>
      <c r="I2" s="9"/>
      <c r="J2" s="9"/>
      <c r="K2" s="9"/>
      <c r="L2" s="8"/>
      <c r="M2" s="14"/>
      <c r="N2" s="14"/>
      <c r="O2" s="8"/>
      <c r="P2" s="8"/>
      <c r="Q2" s="8"/>
      <c r="R2" s="9"/>
      <c r="S2" s="9"/>
      <c r="T2" s="9"/>
      <c r="U2" s="9"/>
    </row>
    <row r="3" spans="1:22" x14ac:dyDescent="0.25">
      <c r="A3" s="1" t="s">
        <v>10</v>
      </c>
      <c r="B3" s="8"/>
      <c r="C3" s="8"/>
      <c r="D3" s="8"/>
      <c r="E3" s="8"/>
      <c r="F3" s="9"/>
      <c r="G3" s="14"/>
      <c r="H3" s="14"/>
      <c r="I3" s="9"/>
      <c r="J3" s="9"/>
      <c r="K3" s="9"/>
      <c r="L3" s="8"/>
      <c r="M3" s="14"/>
      <c r="N3" s="14"/>
      <c r="O3" s="8"/>
      <c r="P3" s="8"/>
      <c r="Q3" s="8"/>
      <c r="R3" s="9"/>
      <c r="S3" s="9"/>
      <c r="T3" s="9"/>
      <c r="U3" s="9"/>
      <c r="V3" s="5" t="str">
        <f t="shared" ref="V3:V18" si="0">IF(B3&gt;0,AVERAGE(B3:Q3),"")</f>
        <v/>
      </c>
    </row>
    <row r="4" spans="1:22" x14ac:dyDescent="0.25">
      <c r="A4" s="1" t="s">
        <v>11</v>
      </c>
      <c r="B4" s="8"/>
      <c r="C4" s="8"/>
      <c r="D4" s="8"/>
      <c r="E4" s="8"/>
      <c r="F4" s="9"/>
      <c r="G4" s="14"/>
      <c r="H4" s="14"/>
      <c r="I4" s="9"/>
      <c r="J4" s="9"/>
      <c r="K4" s="9"/>
      <c r="L4" s="8"/>
      <c r="M4" s="14"/>
      <c r="N4" s="14"/>
      <c r="O4" s="8"/>
      <c r="P4" s="8"/>
      <c r="Q4" s="8"/>
      <c r="R4" s="9"/>
      <c r="S4" s="9"/>
      <c r="T4" s="9"/>
      <c r="U4" s="9"/>
      <c r="V4" s="5" t="str">
        <f t="shared" si="0"/>
        <v/>
      </c>
    </row>
    <row r="5" spans="1:22" x14ac:dyDescent="0.25">
      <c r="A5" t="s">
        <v>7</v>
      </c>
      <c r="B5" s="8">
        <v>14.29</v>
      </c>
      <c r="C5" s="8">
        <v>14.06</v>
      </c>
      <c r="D5" s="8">
        <v>13.98</v>
      </c>
      <c r="E5" s="8">
        <v>15.23</v>
      </c>
      <c r="F5" s="9">
        <v>13.84</v>
      </c>
      <c r="G5" s="14">
        <v>14.11</v>
      </c>
      <c r="H5" s="14">
        <v>13.95</v>
      </c>
      <c r="I5" s="9">
        <v>13.96</v>
      </c>
      <c r="J5" s="9">
        <v>14.04</v>
      </c>
      <c r="K5" s="9">
        <v>13.64</v>
      </c>
      <c r="L5" s="8">
        <v>14.23</v>
      </c>
      <c r="M5" s="14">
        <v>14.29</v>
      </c>
      <c r="N5" s="14">
        <v>14.43</v>
      </c>
      <c r="O5" s="8">
        <v>14.34</v>
      </c>
      <c r="P5" s="8">
        <v>14.4</v>
      </c>
      <c r="Q5" s="8">
        <v>14.14</v>
      </c>
      <c r="R5" s="9">
        <v>14.09</v>
      </c>
      <c r="S5" s="9">
        <v>14.03</v>
      </c>
      <c r="T5" s="9">
        <v>13.86</v>
      </c>
      <c r="U5" s="9">
        <v>13.91</v>
      </c>
      <c r="V5" s="5">
        <f t="shared" si="0"/>
        <v>14.183125</v>
      </c>
    </row>
    <row r="6" spans="1:22" x14ac:dyDescent="0.25">
      <c r="A6" t="s">
        <v>12</v>
      </c>
      <c r="B6" s="8"/>
      <c r="C6" s="8"/>
      <c r="D6" s="8"/>
      <c r="E6" s="8"/>
      <c r="F6" s="9"/>
      <c r="G6" s="14"/>
      <c r="H6" s="14"/>
      <c r="I6" s="9"/>
      <c r="J6" s="9"/>
      <c r="K6" s="9"/>
      <c r="L6" s="8"/>
      <c r="M6" s="14"/>
      <c r="N6" s="14"/>
      <c r="O6" s="8"/>
      <c r="P6" s="8"/>
      <c r="Q6" s="8"/>
      <c r="R6" s="9"/>
      <c r="S6" s="9"/>
      <c r="T6" s="9"/>
      <c r="U6" s="9"/>
      <c r="V6" s="5" t="str">
        <f t="shared" si="0"/>
        <v/>
      </c>
    </row>
    <row r="7" spans="1:22" x14ac:dyDescent="0.25">
      <c r="A7" t="s">
        <v>5</v>
      </c>
      <c r="B7" s="8">
        <v>16.670000000000002</v>
      </c>
      <c r="C7" s="8">
        <v>16.34</v>
      </c>
      <c r="D7" s="8">
        <v>15.72</v>
      </c>
      <c r="E7" s="8">
        <v>16.23</v>
      </c>
      <c r="F7" s="9">
        <v>15.48</v>
      </c>
      <c r="G7" s="14">
        <v>15.21</v>
      </c>
      <c r="H7" s="14">
        <v>16.48</v>
      </c>
      <c r="I7" s="9">
        <v>15.39</v>
      </c>
      <c r="J7" s="9">
        <v>15.05</v>
      </c>
      <c r="K7" s="9">
        <v>15.05</v>
      </c>
      <c r="L7" s="8">
        <v>15.54</v>
      </c>
      <c r="M7" s="14">
        <v>15.82</v>
      </c>
      <c r="N7" s="14">
        <v>15.5</v>
      </c>
      <c r="O7" s="8">
        <v>15.88</v>
      </c>
      <c r="P7" s="8">
        <v>15.34</v>
      </c>
      <c r="Q7" s="8">
        <v>15.33</v>
      </c>
      <c r="R7" s="9">
        <v>15.43</v>
      </c>
      <c r="S7" s="9">
        <v>15.23</v>
      </c>
      <c r="T7" s="9">
        <v>15.52</v>
      </c>
      <c r="U7" s="9">
        <v>15.43</v>
      </c>
      <c r="V7" s="5">
        <f t="shared" si="0"/>
        <v>15.689375000000002</v>
      </c>
    </row>
    <row r="8" spans="1:22" x14ac:dyDescent="0.25">
      <c r="A8" t="s">
        <v>1</v>
      </c>
      <c r="B8" s="8">
        <v>14.45</v>
      </c>
      <c r="C8" s="8">
        <v>13.98</v>
      </c>
      <c r="D8" s="8">
        <v>14.21</v>
      </c>
      <c r="E8" s="8">
        <v>14.08</v>
      </c>
      <c r="F8" s="9">
        <v>13.83</v>
      </c>
      <c r="G8" s="14">
        <v>13.74</v>
      </c>
      <c r="H8" s="14">
        <v>13.84</v>
      </c>
      <c r="I8" s="9">
        <v>13.83</v>
      </c>
      <c r="J8" s="9">
        <v>13.61</v>
      </c>
      <c r="K8" s="9">
        <v>13.57</v>
      </c>
      <c r="L8" s="8">
        <v>14.11</v>
      </c>
      <c r="M8" s="14">
        <v>14.3</v>
      </c>
      <c r="N8" s="14">
        <v>13.94</v>
      </c>
      <c r="O8" s="8">
        <v>13.57</v>
      </c>
      <c r="P8" s="8">
        <v>13.75</v>
      </c>
      <c r="Q8" s="8">
        <v>13.56</v>
      </c>
      <c r="R8" s="9">
        <v>13.71</v>
      </c>
      <c r="S8" s="9">
        <v>13.66</v>
      </c>
      <c r="T8" s="9">
        <v>13.7</v>
      </c>
      <c r="U8" s="9">
        <v>13.5</v>
      </c>
      <c r="V8" s="5">
        <f t="shared" si="0"/>
        <v>13.898125</v>
      </c>
    </row>
    <row r="9" spans="1:22" x14ac:dyDescent="0.25">
      <c r="A9" t="s">
        <v>13</v>
      </c>
      <c r="B9" s="8"/>
      <c r="C9" s="8"/>
      <c r="D9" s="8"/>
      <c r="E9" s="8"/>
      <c r="F9" s="9"/>
      <c r="G9" s="14"/>
      <c r="H9" s="14"/>
      <c r="I9" s="9"/>
      <c r="J9" s="9"/>
      <c r="K9" s="9"/>
      <c r="L9" s="8"/>
      <c r="M9" s="14"/>
      <c r="N9" s="14"/>
      <c r="O9" s="8"/>
      <c r="P9" s="8"/>
      <c r="Q9" s="8"/>
      <c r="R9" s="9"/>
      <c r="S9" s="9"/>
      <c r="T9" s="9"/>
      <c r="U9" s="9"/>
      <c r="V9" s="5" t="str">
        <f t="shared" si="0"/>
        <v/>
      </c>
    </row>
    <row r="10" spans="1:22" x14ac:dyDescent="0.25">
      <c r="A10" t="s">
        <v>2</v>
      </c>
      <c r="B10" s="8"/>
      <c r="C10" s="8"/>
      <c r="D10" s="8"/>
      <c r="E10" s="8"/>
      <c r="F10" s="9"/>
      <c r="G10" s="14"/>
      <c r="H10" s="14"/>
      <c r="I10" s="9"/>
      <c r="J10" s="9"/>
      <c r="K10" s="9"/>
      <c r="L10" s="8"/>
      <c r="M10" s="14"/>
      <c r="N10" s="14"/>
      <c r="O10" s="8"/>
      <c r="P10" s="8"/>
      <c r="Q10" s="8"/>
      <c r="R10" s="9"/>
      <c r="S10" s="9"/>
      <c r="T10" s="9"/>
      <c r="U10" s="9"/>
      <c r="V10" s="5" t="str">
        <f t="shared" si="0"/>
        <v/>
      </c>
    </row>
    <row r="11" spans="1:22" x14ac:dyDescent="0.25">
      <c r="A11" t="s">
        <v>14</v>
      </c>
      <c r="B11" s="8">
        <v>14.14</v>
      </c>
      <c r="C11" s="8">
        <v>14.09</v>
      </c>
      <c r="D11" s="8">
        <v>13.87</v>
      </c>
      <c r="E11" s="8">
        <v>13.98</v>
      </c>
      <c r="F11" s="9">
        <v>14.03</v>
      </c>
      <c r="G11" s="14">
        <v>14.03</v>
      </c>
      <c r="H11" s="14">
        <v>14.12</v>
      </c>
      <c r="I11" s="9">
        <v>14.12</v>
      </c>
      <c r="J11" s="9">
        <v>13.89</v>
      </c>
      <c r="K11" s="9">
        <v>14.03</v>
      </c>
      <c r="L11" s="8">
        <v>14.3</v>
      </c>
      <c r="M11" s="14">
        <v>14.25</v>
      </c>
      <c r="N11" s="14">
        <v>14.02</v>
      </c>
      <c r="O11" s="8">
        <v>14.15</v>
      </c>
      <c r="P11" s="8">
        <v>13.94</v>
      </c>
      <c r="Q11" s="8">
        <v>14.18</v>
      </c>
      <c r="R11" s="9">
        <v>13.77</v>
      </c>
      <c r="S11" s="9">
        <v>13.88</v>
      </c>
      <c r="T11" s="9">
        <v>13.94</v>
      </c>
      <c r="U11" s="9">
        <v>13.73</v>
      </c>
      <c r="V11" s="5">
        <f t="shared" si="0"/>
        <v>14.071250000000003</v>
      </c>
    </row>
    <row r="12" spans="1:22" x14ac:dyDescent="0.25">
      <c r="A12" t="s">
        <v>0</v>
      </c>
      <c r="B12" s="8">
        <v>16.670000000000002</v>
      </c>
      <c r="C12" s="8">
        <v>16.43</v>
      </c>
      <c r="D12" s="8">
        <v>16.239999999999998</v>
      </c>
      <c r="E12" s="8">
        <v>16.350000000000001</v>
      </c>
      <c r="F12" s="9">
        <v>15.85</v>
      </c>
      <c r="G12" s="14">
        <v>16.2</v>
      </c>
      <c r="H12" s="14">
        <v>15.76</v>
      </c>
      <c r="I12" s="9">
        <v>15.76</v>
      </c>
      <c r="J12" s="9">
        <v>15.79</v>
      </c>
      <c r="K12" s="9">
        <v>16.239999999999998</v>
      </c>
      <c r="L12" s="8">
        <v>15.9</v>
      </c>
      <c r="M12" s="14">
        <v>15.98</v>
      </c>
      <c r="N12" s="14">
        <v>15.65</v>
      </c>
      <c r="O12" s="8">
        <v>15.381</v>
      </c>
      <c r="P12" s="8">
        <v>15.51</v>
      </c>
      <c r="Q12" s="8">
        <v>15.68</v>
      </c>
      <c r="R12" s="9">
        <v>16.2</v>
      </c>
      <c r="S12" s="9">
        <v>15.65</v>
      </c>
      <c r="T12" s="9">
        <v>15.66</v>
      </c>
      <c r="U12" s="9">
        <v>15.25</v>
      </c>
      <c r="V12" s="5">
        <f t="shared" si="0"/>
        <v>15.961937499999999</v>
      </c>
    </row>
    <row r="13" spans="1:22" x14ac:dyDescent="0.25">
      <c r="A13" t="s">
        <v>8</v>
      </c>
      <c r="B13" s="8"/>
      <c r="C13" s="8"/>
      <c r="D13" s="8"/>
      <c r="E13" s="8"/>
      <c r="F13" s="9"/>
      <c r="G13" s="14"/>
      <c r="H13" s="14"/>
      <c r="I13" s="9"/>
      <c r="J13" s="9"/>
      <c r="K13" s="9"/>
      <c r="L13" s="8"/>
      <c r="M13" s="14"/>
      <c r="N13" s="14"/>
      <c r="O13" s="8"/>
      <c r="P13" s="8"/>
      <c r="Q13" s="8"/>
      <c r="R13" s="9"/>
      <c r="S13" s="9"/>
      <c r="T13" s="9"/>
      <c r="U13" s="9"/>
      <c r="V13" s="5" t="str">
        <f t="shared" si="0"/>
        <v/>
      </c>
    </row>
    <row r="14" spans="1:22" x14ac:dyDescent="0.25">
      <c r="A14" t="s">
        <v>6</v>
      </c>
      <c r="B14" s="8">
        <v>15.28</v>
      </c>
      <c r="C14" s="8">
        <v>14.88</v>
      </c>
      <c r="D14" s="8">
        <v>15.4</v>
      </c>
      <c r="E14" s="8">
        <v>14.89</v>
      </c>
      <c r="F14" s="9">
        <v>14.76</v>
      </c>
      <c r="G14" s="14">
        <v>14.84</v>
      </c>
      <c r="H14" s="14">
        <v>15.33</v>
      </c>
      <c r="I14" s="9">
        <v>15.1</v>
      </c>
      <c r="J14" s="9">
        <v>14.9</v>
      </c>
      <c r="K14" s="9">
        <v>15.05</v>
      </c>
      <c r="L14" s="8">
        <v>15.21</v>
      </c>
      <c r="M14" s="14">
        <v>15.15</v>
      </c>
      <c r="N14" s="14">
        <v>15.18</v>
      </c>
      <c r="O14" s="8">
        <v>15.04</v>
      </c>
      <c r="P14" s="8">
        <v>15.21</v>
      </c>
      <c r="Q14" s="8">
        <v>15.08</v>
      </c>
      <c r="R14" s="9">
        <v>14.86</v>
      </c>
      <c r="S14" s="9">
        <v>14.75</v>
      </c>
      <c r="T14" s="9">
        <v>15.04</v>
      </c>
      <c r="U14" s="9">
        <v>21.45</v>
      </c>
      <c r="V14" s="5">
        <f t="shared" si="0"/>
        <v>15.081250000000002</v>
      </c>
    </row>
    <row r="15" spans="1:22" x14ac:dyDescent="0.25">
      <c r="A15" t="s">
        <v>4</v>
      </c>
      <c r="B15" s="8">
        <v>15.35</v>
      </c>
      <c r="C15" s="8">
        <v>14.38</v>
      </c>
      <c r="D15" s="8">
        <v>14.06</v>
      </c>
      <c r="E15" s="8">
        <v>14.81</v>
      </c>
      <c r="F15" s="9">
        <v>14.47</v>
      </c>
      <c r="G15" s="14">
        <v>14.01</v>
      </c>
      <c r="H15" s="14">
        <v>14.58</v>
      </c>
      <c r="I15" s="9">
        <v>14.11</v>
      </c>
      <c r="J15" s="9">
        <v>14.61</v>
      </c>
      <c r="K15" s="9">
        <v>14.5</v>
      </c>
      <c r="L15" s="8">
        <v>14.86</v>
      </c>
      <c r="M15" s="14">
        <v>14.48</v>
      </c>
      <c r="N15" s="14">
        <v>14.4</v>
      </c>
      <c r="O15" s="8">
        <v>14.13</v>
      </c>
      <c r="P15" s="8">
        <v>14.1</v>
      </c>
      <c r="Q15" s="8">
        <v>14.44</v>
      </c>
      <c r="R15" s="9">
        <v>14.25</v>
      </c>
      <c r="S15" s="9">
        <v>28.08</v>
      </c>
      <c r="T15" s="9">
        <v>18.29</v>
      </c>
      <c r="U15" s="9">
        <v>14.32</v>
      </c>
      <c r="V15" s="5">
        <f t="shared" si="0"/>
        <v>14.455625</v>
      </c>
    </row>
    <row r="16" spans="1:22" x14ac:dyDescent="0.25">
      <c r="A16" t="s">
        <v>15</v>
      </c>
      <c r="B16" s="8"/>
      <c r="C16" s="8"/>
      <c r="D16" s="8"/>
      <c r="E16" s="8"/>
      <c r="F16" s="9"/>
      <c r="G16" s="14"/>
      <c r="H16" s="14"/>
      <c r="I16" s="9"/>
      <c r="J16" s="9"/>
      <c r="K16" s="9"/>
      <c r="L16" s="8"/>
      <c r="M16" s="14"/>
      <c r="N16" s="14"/>
      <c r="O16" s="8"/>
      <c r="P16" s="8"/>
      <c r="Q16" s="8"/>
      <c r="R16" s="9"/>
      <c r="S16" s="9"/>
      <c r="T16" s="9"/>
      <c r="U16" s="9"/>
      <c r="V16" s="5" t="str">
        <f t="shared" si="0"/>
        <v/>
      </c>
    </row>
    <row r="17" spans="1:22" x14ac:dyDescent="0.25">
      <c r="A17" t="s">
        <v>3</v>
      </c>
      <c r="B17" s="8">
        <v>15.72</v>
      </c>
      <c r="C17" s="8">
        <v>15.09</v>
      </c>
      <c r="D17" s="8">
        <v>14.72</v>
      </c>
      <c r="E17" s="8">
        <v>15.16</v>
      </c>
      <c r="F17" s="9">
        <v>14.93</v>
      </c>
      <c r="G17" s="14">
        <v>14.3</v>
      </c>
      <c r="H17" s="14">
        <v>14.69</v>
      </c>
      <c r="I17" s="9">
        <v>15.97</v>
      </c>
      <c r="J17" s="9">
        <v>15.35</v>
      </c>
      <c r="K17" s="9">
        <v>14.64</v>
      </c>
      <c r="L17" s="8">
        <v>14.67</v>
      </c>
      <c r="M17" s="14">
        <v>14.81</v>
      </c>
      <c r="N17" s="14">
        <v>14.87</v>
      </c>
      <c r="O17" s="8">
        <v>14.74</v>
      </c>
      <c r="P17" s="8">
        <v>14.86</v>
      </c>
      <c r="Q17" s="8">
        <v>14.34</v>
      </c>
      <c r="R17" s="9">
        <v>14.85</v>
      </c>
      <c r="S17" s="9">
        <v>14.66</v>
      </c>
      <c r="T17" s="9">
        <v>14.84</v>
      </c>
      <c r="U17" s="9">
        <v>14.8</v>
      </c>
      <c r="V17" s="5">
        <f t="shared" si="0"/>
        <v>14.928749999999999</v>
      </c>
    </row>
    <row r="18" spans="1:22" x14ac:dyDescent="0.25">
      <c r="A18" t="s">
        <v>9</v>
      </c>
      <c r="B18" s="8"/>
      <c r="C18" s="8"/>
      <c r="D18" s="8"/>
      <c r="E18" s="8"/>
      <c r="F18" s="9"/>
      <c r="G18" s="14"/>
      <c r="H18" s="14"/>
      <c r="I18" s="9"/>
      <c r="J18" s="9"/>
      <c r="K18" s="9"/>
      <c r="L18" s="8"/>
      <c r="M18" s="14"/>
      <c r="N18" s="14"/>
      <c r="O18" s="8"/>
      <c r="P18" s="8"/>
      <c r="Q18" s="8"/>
      <c r="R18" s="9"/>
      <c r="S18" s="9"/>
      <c r="T18" s="9"/>
      <c r="U18" s="9"/>
      <c r="V18" s="5" t="str">
        <f t="shared" si="0"/>
        <v/>
      </c>
    </row>
  </sheetData>
  <autoFilter ref="A2:V18"/>
  <mergeCells count="2">
    <mergeCell ref="B1:K1"/>
    <mergeCell ref="L1:U1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Arbonia_1_2</vt:lpstr>
      <vt:lpstr>Lista Arnegg_3_4</vt:lpstr>
      <vt:lpstr>Ruckstuhl_5_6</vt:lpstr>
      <vt:lpstr>Arbonia_7_8</vt:lpstr>
      <vt:lpstr>Steinemann_9_10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</dc:creator>
  <cp:lastModifiedBy>Lukas Eugster</cp:lastModifiedBy>
  <cp:lastPrinted>2014-05-25T09:42:33Z</cp:lastPrinted>
  <dcterms:created xsi:type="dcterms:W3CDTF">2012-06-02T19:38:00Z</dcterms:created>
  <dcterms:modified xsi:type="dcterms:W3CDTF">2017-09-07T10:43:52Z</dcterms:modified>
</cp:coreProperties>
</file>